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6" yWindow="60" windowWidth="15576" windowHeight="5784"/>
  </bookViews>
  <sheets>
    <sheet name="FORMAT" sheetId="1" r:id="rId1"/>
  </sheets>
  <definedNames>
    <definedName name="_xlnm.Print_Titles" localSheetId="0">FORMAT!$49:$49</definedName>
  </definedNames>
  <calcPr calcId="144525"/>
</workbook>
</file>

<file path=xl/calcChain.xml><?xml version="1.0" encoding="utf-8"?>
<calcChain xmlns="http://schemas.openxmlformats.org/spreadsheetml/2006/main">
  <c r="J148" i="1" l="1"/>
  <c r="K148" i="1" s="1"/>
  <c r="J22" i="1" l="1"/>
  <c r="K22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84" i="1" l="1"/>
  <c r="K84" i="1" s="1"/>
  <c r="J127" i="1"/>
  <c r="K127" i="1" s="1"/>
  <c r="J73" i="1"/>
  <c r="K73" i="1" s="1"/>
  <c r="J63" i="1"/>
  <c r="K63" i="1" s="1"/>
</calcChain>
</file>

<file path=xl/sharedStrings.xml><?xml version="1.0" encoding="utf-8"?>
<sst xmlns="http://schemas.openxmlformats.org/spreadsheetml/2006/main" count="423" uniqueCount="70">
  <si>
    <t>Council for Technical Education and Vocational Training</t>
  </si>
  <si>
    <t>CLASSIFIED SCHOLARSHIP QUOTA:</t>
  </si>
  <si>
    <t>OBTAINED MARKS</t>
  </si>
  <si>
    <t>RAMERKS</t>
  </si>
  <si>
    <t>MERIT SCHOLARSHIP QUOTA:</t>
  </si>
  <si>
    <t>MAIN CANDIDATE OF OPEN QUOTA:</t>
  </si>
  <si>
    <t>Office of Countroller of the Examination</t>
  </si>
  <si>
    <t>Bagmati Province Offine</t>
  </si>
  <si>
    <t>Hetauda, Makwanpur</t>
  </si>
  <si>
    <t>Diploma/PCL Level Full Fee Paying Entrance Result - 2079</t>
  </si>
  <si>
    <t>Marks Obtained in</t>
  </si>
  <si>
    <t>Math</t>
  </si>
  <si>
    <t>Science</t>
  </si>
  <si>
    <t>English</t>
  </si>
  <si>
    <t xml:space="preserve">SLC/SEE/TSLC         Percent/GPA       </t>
  </si>
  <si>
    <t>(Out of 30)</t>
  </si>
  <si>
    <t>Symbol     No.</t>
  </si>
  <si>
    <t>Name Of Candidate</t>
  </si>
  <si>
    <t>(Out of 70)</t>
  </si>
  <si>
    <t>(Out of 30 +Out of 70)</t>
  </si>
  <si>
    <t>S. NO.</t>
  </si>
  <si>
    <t xml:space="preserve">Marks  Obtained in Written Exam </t>
  </si>
  <si>
    <t>MAIN CANDIDATE OF CTEVT STAFF QUOTA:</t>
  </si>
  <si>
    <t>PASS LIST  OF CTEVT STAFF QUOTA:</t>
  </si>
  <si>
    <t>MAIN CANDIDATE OF FEMALE QUOTA:</t>
  </si>
  <si>
    <t>PASS LIST OF FEMALE QUOTA:</t>
  </si>
  <si>
    <t>MAIN CANDIDATE OF DALIT QUOTA:</t>
  </si>
  <si>
    <t>PASS LIST OF DALIT QUOTA:</t>
  </si>
  <si>
    <t>MAIN CANDIDATE OF ADIWASHI/JANAJATI QUOTA:</t>
  </si>
  <si>
    <t>PASS LIST OF ADIWASHI/JANAJATI QUOTA:DALIT QUOTA:</t>
  </si>
  <si>
    <t>MAIN CANDIDATE OF MADHESHI QUOTA:</t>
  </si>
  <si>
    <t>PASS LIST OF MADHESHI QUOTA:</t>
  </si>
  <si>
    <t>MAIN CANDIDATE OF DURGAM QUOTA:</t>
  </si>
  <si>
    <t>PASS LIST OF DURGAM QUOTA:</t>
  </si>
  <si>
    <t>MAIN CANDIDATE OF DWANDA PIDIT QUOTA:</t>
  </si>
  <si>
    <t>PASS LIST OF DWANDA PIDIT QUOTA:</t>
  </si>
  <si>
    <t>MAIN CANDIDATE OF ARTHIK BIPANNA QUOTA:</t>
  </si>
  <si>
    <t>PASS LIST OF ARTHIK BIPANNA QUOTA:</t>
  </si>
  <si>
    <t>MAIN CANDIDATE OF PURBA KAMAIYA QUOTA:</t>
  </si>
  <si>
    <t>PASS LIST OF PURBA KAMAIYA QUOTA:</t>
  </si>
  <si>
    <t>MAIN CANDIDATE OF TSLC QUOTA:</t>
  </si>
  <si>
    <t>PASS LIST OF TSLC QUOTA:</t>
  </si>
  <si>
    <t>Institute: BALAJU SCHOOL OF ENGINEERING AND TECHNOLOGY</t>
  </si>
  <si>
    <t>DEWA LAMA TAMANG</t>
  </si>
  <si>
    <t>AMIT KUMAR SAH TELI</t>
  </si>
  <si>
    <t>BIDHAN KAPRI</t>
  </si>
  <si>
    <t>BINDESH BOHARA</t>
  </si>
  <si>
    <t>SARTHAK SIRNET THAKURI</t>
  </si>
  <si>
    <t>SOHIL MOKTAN TAMANG</t>
  </si>
  <si>
    <t>SUBHAM CHANDRA BOHARA</t>
  </si>
  <si>
    <t>SULAV SHRESTHA</t>
  </si>
  <si>
    <t>RIMMON THAPA</t>
  </si>
  <si>
    <t>NISCHAL RAI</t>
  </si>
  <si>
    <t>PRAJWOL MAHARJAN</t>
  </si>
  <si>
    <t>MANISH KUMAR MALLA</t>
  </si>
  <si>
    <t>PRANISH ACHARYA</t>
  </si>
  <si>
    <t>SAMIR RANA</t>
  </si>
  <si>
    <t>SRIJAN BHANDARI</t>
  </si>
  <si>
    <t>UNIQUE DEVKOTA</t>
  </si>
  <si>
    <t>ARUN JIREL</t>
  </si>
  <si>
    <t>AASHISH KATUWAL</t>
  </si>
  <si>
    <t>MANISH KUMAL</t>
  </si>
  <si>
    <t>TEKENDRA JAISHI</t>
  </si>
  <si>
    <t>RANJIT DHAKAL</t>
  </si>
  <si>
    <t>AASHISH KUMAR MAHATO</t>
  </si>
  <si>
    <t>MIJJU CHAUDHARY</t>
  </si>
  <si>
    <t>KRISH ACHARYA</t>
  </si>
  <si>
    <t>REMARKS</t>
  </si>
  <si>
    <t>Programme: DIPLOMA IN AUTOMOBILE ENGINEERING</t>
  </si>
  <si>
    <t>NISHAN BOHARA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</si>
</sst>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5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8" fillId="0" borderId="0" xfId="0" applyFont="1"/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5" xfId="0" applyFont="1" applyBorder="1"/>
    <xf numFmtId="0" fontId="8" fillId="0" borderId="26" xfId="0" applyFont="1" applyBorder="1"/>
    <xf numFmtId="0" fontId="8" fillId="0" borderId="0" xfId="0" applyFont="1" applyBorder="1"/>
    <xf numFmtId="0" fontId="1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  <xf numFmtId="1" fontId="0" fillId="0" borderId="4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" fontId="0" fillId="0" borderId="4" xfId="0" applyNumberForma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1" fontId="0" fillId="0" borderId="7" xfId="0" applyNumberForma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/>
    <xf numFmtId="1" fontId="0" fillId="0" borderId="7" xfId="0" applyNumberFormat="1" applyFill="1" applyBorder="1" applyAlignment="1">
      <alignment horizontal="center" vertical="center" wrapText="1"/>
    </xf>
    <xf numFmtId="1" fontId="0" fillId="0" borderId="8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7"/>
  <sheetViews>
    <sheetView tabSelected="1" topLeftCell="A135" workbookViewId="0">
      <selection activeCell="G148" sqref="G148"/>
    </sheetView>
  </sheetViews>
  <sheetFormatPr defaultRowHeight="13.8" x14ac:dyDescent="0.25"/>
  <cols>
    <col min="1" max="1" width="6.88671875" style="31" customWidth="1"/>
    <col min="2" max="2" width="8.88671875" style="1" customWidth="1"/>
    <col min="3" max="3" width="23.109375" style="1" customWidth="1"/>
    <col min="4" max="4" width="4.44140625" style="1" customWidth="1"/>
    <col min="5" max="5" width="6.88671875" style="1" customWidth="1"/>
    <col min="6" max="6" width="6.44140625" style="1" customWidth="1"/>
    <col min="7" max="7" width="8" style="1" customWidth="1"/>
    <col min="8" max="8" width="8.109375" style="1" customWidth="1"/>
    <col min="9" max="9" width="8.5546875" style="1" customWidth="1"/>
    <col min="10" max="10" width="8.21875" style="1" customWidth="1"/>
    <col min="11" max="11" width="9.21875" style="1" customWidth="1"/>
    <col min="12" max="12" width="8.21875" style="1" customWidth="1"/>
    <col min="13" max="16384" width="8.88671875" style="1"/>
  </cols>
  <sheetData>
    <row r="2" spans="1:12" ht="19.2" x14ac:dyDescent="0.3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x14ac:dyDescent="0.25">
      <c r="A3" s="69" t="s">
        <v>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17.399999999999999" x14ac:dyDescent="0.3">
      <c r="A4" s="70" t="s">
        <v>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x14ac:dyDescent="0.25">
      <c r="A5" s="69" t="s">
        <v>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2" x14ac:dyDescent="0.25">
      <c r="A6" s="67" t="s">
        <v>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8" spans="1:12" x14ac:dyDescent="0.25">
      <c r="A8" s="80" t="s">
        <v>42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1:12" x14ac:dyDescent="0.25">
      <c r="A9" s="80" t="s">
        <v>68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</row>
    <row r="11" spans="1:12" s="2" customFormat="1" thickBot="1" x14ac:dyDescent="0.3">
      <c r="A11" s="34" t="s">
        <v>1</v>
      </c>
    </row>
    <row r="12" spans="1:12" s="22" customFormat="1" ht="60" x14ac:dyDescent="0.3">
      <c r="A12" s="71" t="s">
        <v>20</v>
      </c>
      <c r="B12" s="73" t="s">
        <v>16</v>
      </c>
      <c r="C12" s="75" t="s">
        <v>17</v>
      </c>
      <c r="D12" s="77" t="s">
        <v>10</v>
      </c>
      <c r="E12" s="78"/>
      <c r="F12" s="79"/>
      <c r="G12" s="73" t="s">
        <v>14</v>
      </c>
      <c r="H12" s="20" t="s">
        <v>14</v>
      </c>
      <c r="I12" s="21" t="s">
        <v>21</v>
      </c>
      <c r="J12" s="21" t="s">
        <v>21</v>
      </c>
      <c r="K12" s="21" t="s">
        <v>2</v>
      </c>
      <c r="L12" s="27" t="s">
        <v>67</v>
      </c>
    </row>
    <row r="13" spans="1:12" s="22" customFormat="1" ht="21" thickBot="1" x14ac:dyDescent="0.35">
      <c r="A13" s="72"/>
      <c r="B13" s="74"/>
      <c r="C13" s="76"/>
      <c r="D13" s="23" t="s">
        <v>11</v>
      </c>
      <c r="E13" s="23" t="s">
        <v>12</v>
      </c>
      <c r="F13" s="23" t="s">
        <v>13</v>
      </c>
      <c r="G13" s="74"/>
      <c r="H13" s="26" t="s">
        <v>15</v>
      </c>
      <c r="I13" s="24"/>
      <c r="J13" s="5" t="s">
        <v>18</v>
      </c>
      <c r="K13" s="5" t="s">
        <v>19</v>
      </c>
      <c r="L13" s="25"/>
    </row>
    <row r="14" spans="1:12" s="10" customFormat="1" ht="13.2" x14ac:dyDescent="0.3">
      <c r="A14" s="6">
        <v>1</v>
      </c>
      <c r="B14" s="7"/>
      <c r="C14" s="7"/>
      <c r="D14" s="7"/>
      <c r="E14" s="7"/>
      <c r="F14" s="7"/>
      <c r="G14" s="7"/>
      <c r="H14" s="7"/>
      <c r="I14" s="7"/>
      <c r="J14" s="8"/>
      <c r="K14" s="8"/>
      <c r="L14" s="9"/>
    </row>
    <row r="15" spans="1:12" s="10" customFormat="1" ht="13.2" x14ac:dyDescent="0.3">
      <c r="A15" s="11">
        <v>2</v>
      </c>
      <c r="B15" s="12"/>
      <c r="C15" s="12"/>
      <c r="D15" s="12"/>
      <c r="E15" s="12"/>
      <c r="F15" s="12"/>
      <c r="G15" s="12"/>
      <c r="H15" s="12"/>
      <c r="I15" s="12"/>
      <c r="J15" s="13"/>
      <c r="K15" s="13"/>
      <c r="L15" s="14"/>
    </row>
    <row r="16" spans="1:12" s="10" customFormat="1" ht="13.2" x14ac:dyDescent="0.3">
      <c r="A16" s="48">
        <v>3</v>
      </c>
      <c r="B16" s="49"/>
      <c r="C16" s="49"/>
      <c r="D16" s="49"/>
      <c r="E16" s="49"/>
      <c r="F16" s="49"/>
      <c r="G16" s="49"/>
      <c r="H16" s="49"/>
      <c r="I16" s="49"/>
      <c r="J16" s="50"/>
      <c r="K16" s="50"/>
      <c r="L16" s="51"/>
    </row>
    <row r="17" spans="1:13" s="10" customFormat="1" thickBot="1" x14ac:dyDescent="0.35">
      <c r="A17" s="15">
        <v>4</v>
      </c>
      <c r="B17" s="16"/>
      <c r="C17" s="16"/>
      <c r="D17" s="16"/>
      <c r="E17" s="16"/>
      <c r="F17" s="16"/>
      <c r="G17" s="16"/>
      <c r="H17" s="16"/>
      <c r="I17" s="16"/>
      <c r="J17" s="17"/>
      <c r="K17" s="17"/>
      <c r="L17" s="18"/>
    </row>
    <row r="18" spans="1:13" s="2" customFormat="1" ht="4.2" customHeight="1" x14ac:dyDescent="0.25">
      <c r="A18" s="10"/>
    </row>
    <row r="19" spans="1:13" s="2" customFormat="1" thickBot="1" x14ac:dyDescent="0.3">
      <c r="A19" s="34" t="s">
        <v>4</v>
      </c>
    </row>
    <row r="20" spans="1:13" s="2" customFormat="1" ht="60" x14ac:dyDescent="0.25">
      <c r="A20" s="71" t="s">
        <v>20</v>
      </c>
      <c r="B20" s="73" t="s">
        <v>16</v>
      </c>
      <c r="C20" s="75" t="s">
        <v>17</v>
      </c>
      <c r="D20" s="77" t="s">
        <v>10</v>
      </c>
      <c r="E20" s="78"/>
      <c r="F20" s="79"/>
      <c r="G20" s="73" t="s">
        <v>14</v>
      </c>
      <c r="H20" s="64" t="s">
        <v>14</v>
      </c>
      <c r="I20" s="21" t="s">
        <v>21</v>
      </c>
      <c r="J20" s="21" t="s">
        <v>21</v>
      </c>
      <c r="K20" s="21" t="s">
        <v>2</v>
      </c>
      <c r="L20" s="27" t="s">
        <v>67</v>
      </c>
    </row>
    <row r="21" spans="1:13" s="2" customFormat="1" ht="21" thickBot="1" x14ac:dyDescent="0.3">
      <c r="A21" s="72"/>
      <c r="B21" s="74"/>
      <c r="C21" s="76"/>
      <c r="D21" s="66" t="s">
        <v>11</v>
      </c>
      <c r="E21" s="66" t="s">
        <v>12</v>
      </c>
      <c r="F21" s="66" t="s">
        <v>13</v>
      </c>
      <c r="G21" s="74"/>
      <c r="H21" s="26" t="s">
        <v>15</v>
      </c>
      <c r="I21" s="65"/>
      <c r="J21" s="5" t="s">
        <v>18</v>
      </c>
      <c r="K21" s="5" t="s">
        <v>19</v>
      </c>
      <c r="L21" s="25"/>
    </row>
    <row r="22" spans="1:13" s="2" customFormat="1" ht="15" thickBot="1" x14ac:dyDescent="0.35">
      <c r="A22" s="81">
        <v>1</v>
      </c>
      <c r="B22" s="82">
        <v>2500019</v>
      </c>
      <c r="C22" s="83" t="s">
        <v>47</v>
      </c>
      <c r="D22" s="82">
        <v>64</v>
      </c>
      <c r="E22" s="82">
        <v>86</v>
      </c>
      <c r="F22" s="82">
        <v>85</v>
      </c>
      <c r="G22" s="82">
        <v>3.08</v>
      </c>
      <c r="H22" s="82">
        <v>30</v>
      </c>
      <c r="I22" s="82">
        <v>39</v>
      </c>
      <c r="J22" s="84">
        <f>I22/60*70</f>
        <v>45.5</v>
      </c>
      <c r="K22" s="84">
        <f>H22+J22</f>
        <v>75.5</v>
      </c>
      <c r="L22" s="85"/>
      <c r="M22"/>
    </row>
    <row r="23" spans="1:13" s="2" customFormat="1" ht="4.2" customHeight="1" x14ac:dyDescent="0.25">
      <c r="A23" s="33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3" s="2" customFormat="1" thickBot="1" x14ac:dyDescent="0.3">
      <c r="A24" s="34" t="s">
        <v>22</v>
      </c>
    </row>
    <row r="25" spans="1:13" s="2" customFormat="1" ht="60" x14ac:dyDescent="0.25">
      <c r="A25" s="71" t="s">
        <v>20</v>
      </c>
      <c r="B25" s="73" t="s">
        <v>16</v>
      </c>
      <c r="C25" s="75" t="s">
        <v>17</v>
      </c>
      <c r="D25" s="77" t="s">
        <v>10</v>
      </c>
      <c r="E25" s="78"/>
      <c r="F25" s="79"/>
      <c r="G25" s="73" t="s">
        <v>14</v>
      </c>
      <c r="H25" s="20" t="s">
        <v>14</v>
      </c>
      <c r="I25" s="21" t="s">
        <v>21</v>
      </c>
      <c r="J25" s="21" t="s">
        <v>21</v>
      </c>
      <c r="K25" s="21" t="s">
        <v>2</v>
      </c>
      <c r="L25" s="27" t="s">
        <v>67</v>
      </c>
    </row>
    <row r="26" spans="1:13" s="2" customFormat="1" ht="21" thickBot="1" x14ac:dyDescent="0.3">
      <c r="A26" s="72"/>
      <c r="B26" s="74"/>
      <c r="C26" s="76"/>
      <c r="D26" s="23" t="s">
        <v>11</v>
      </c>
      <c r="E26" s="23" t="s">
        <v>12</v>
      </c>
      <c r="F26" s="23" t="s">
        <v>13</v>
      </c>
      <c r="G26" s="74"/>
      <c r="H26" s="26" t="s">
        <v>15</v>
      </c>
      <c r="I26" s="24"/>
      <c r="J26" s="5" t="s">
        <v>18</v>
      </c>
      <c r="K26" s="5" t="s">
        <v>19</v>
      </c>
      <c r="L26" s="25"/>
    </row>
    <row r="27" spans="1:13" s="2" customFormat="1" thickBot="1" x14ac:dyDescent="0.3">
      <c r="A27" s="32">
        <v>1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9"/>
    </row>
    <row r="28" spans="1:13" s="2" customFormat="1" ht="4.2" customHeight="1" x14ac:dyDescent="0.25">
      <c r="A28" s="33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</row>
    <row r="29" spans="1:13" s="2" customFormat="1" thickBot="1" x14ac:dyDescent="0.3">
      <c r="A29" s="34" t="s">
        <v>23</v>
      </c>
    </row>
    <row r="30" spans="1:13" s="2" customFormat="1" ht="60" x14ac:dyDescent="0.25">
      <c r="A30" s="71" t="s">
        <v>20</v>
      </c>
      <c r="B30" s="73" t="s">
        <v>16</v>
      </c>
      <c r="C30" s="75" t="s">
        <v>17</v>
      </c>
      <c r="D30" s="77" t="s">
        <v>10</v>
      </c>
      <c r="E30" s="78"/>
      <c r="F30" s="79"/>
      <c r="G30" s="73" t="s">
        <v>14</v>
      </c>
      <c r="H30" s="20" t="s">
        <v>14</v>
      </c>
      <c r="I30" s="21" t="s">
        <v>21</v>
      </c>
      <c r="J30" s="21" t="s">
        <v>21</v>
      </c>
      <c r="K30" s="21" t="s">
        <v>2</v>
      </c>
      <c r="L30" s="27" t="s">
        <v>67</v>
      </c>
    </row>
    <row r="31" spans="1:13" s="2" customFormat="1" ht="21" thickBot="1" x14ac:dyDescent="0.3">
      <c r="A31" s="72"/>
      <c r="B31" s="74"/>
      <c r="C31" s="76"/>
      <c r="D31" s="23" t="s">
        <v>11</v>
      </c>
      <c r="E31" s="23" t="s">
        <v>12</v>
      </c>
      <c r="F31" s="23" t="s">
        <v>13</v>
      </c>
      <c r="G31" s="74"/>
      <c r="H31" s="26" t="s">
        <v>15</v>
      </c>
      <c r="I31" s="24"/>
      <c r="J31" s="5" t="s">
        <v>18</v>
      </c>
      <c r="K31" s="5" t="s">
        <v>19</v>
      </c>
      <c r="L31" s="25"/>
    </row>
    <row r="32" spans="1:13" s="2" customFormat="1" thickBot="1" x14ac:dyDescent="0.3">
      <c r="A32" s="32">
        <v>1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9"/>
    </row>
    <row r="33" spans="1:12" s="2" customFormat="1" ht="4.2" customHeight="1" x14ac:dyDescent="0.25">
      <c r="A33" s="33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</row>
    <row r="34" spans="1:12" s="2" customFormat="1" thickBot="1" x14ac:dyDescent="0.3">
      <c r="A34" s="34" t="s">
        <v>24</v>
      </c>
    </row>
    <row r="35" spans="1:12" s="2" customFormat="1" ht="60" x14ac:dyDescent="0.25">
      <c r="A35" s="71" t="s">
        <v>20</v>
      </c>
      <c r="B35" s="73" t="s">
        <v>16</v>
      </c>
      <c r="C35" s="75" t="s">
        <v>17</v>
      </c>
      <c r="D35" s="77" t="s">
        <v>10</v>
      </c>
      <c r="E35" s="78"/>
      <c r="F35" s="79"/>
      <c r="G35" s="73" t="s">
        <v>14</v>
      </c>
      <c r="H35" s="64" t="s">
        <v>14</v>
      </c>
      <c r="I35" s="21" t="s">
        <v>21</v>
      </c>
      <c r="J35" s="21" t="s">
        <v>21</v>
      </c>
      <c r="K35" s="21" t="s">
        <v>2</v>
      </c>
      <c r="L35" s="27" t="s">
        <v>67</v>
      </c>
    </row>
    <row r="36" spans="1:12" s="2" customFormat="1" ht="21" thickBot="1" x14ac:dyDescent="0.3">
      <c r="A36" s="72"/>
      <c r="B36" s="74"/>
      <c r="C36" s="76"/>
      <c r="D36" s="66" t="s">
        <v>11</v>
      </c>
      <c r="E36" s="66" t="s">
        <v>12</v>
      </c>
      <c r="F36" s="66" t="s">
        <v>13</v>
      </c>
      <c r="G36" s="74"/>
      <c r="H36" s="26" t="s">
        <v>15</v>
      </c>
      <c r="I36" s="65"/>
      <c r="J36" s="5" t="s">
        <v>18</v>
      </c>
      <c r="K36" s="5" t="s">
        <v>19</v>
      </c>
      <c r="L36" s="25"/>
    </row>
    <row r="37" spans="1:12" s="2" customFormat="1" ht="14.4" x14ac:dyDescent="0.25">
      <c r="A37" s="35">
        <v>1</v>
      </c>
      <c r="B37" s="55"/>
      <c r="C37" s="56"/>
      <c r="D37" s="55"/>
      <c r="E37" s="55"/>
      <c r="F37" s="55"/>
      <c r="G37" s="55"/>
      <c r="H37" s="55"/>
      <c r="I37" s="55"/>
      <c r="J37" s="57"/>
      <c r="K37" s="57"/>
      <c r="L37" s="40"/>
    </row>
    <row r="38" spans="1:12" s="2" customFormat="1" ht="13.2" x14ac:dyDescent="0.25">
      <c r="A38" s="35">
        <v>2</v>
      </c>
      <c r="B38" s="36"/>
      <c r="C38" s="37"/>
      <c r="D38" s="37"/>
      <c r="E38" s="37"/>
      <c r="F38" s="37"/>
      <c r="G38" s="36"/>
      <c r="H38" s="38"/>
      <c r="I38" s="36"/>
      <c r="J38" s="39"/>
      <c r="K38" s="39"/>
      <c r="L38" s="40"/>
    </row>
    <row r="39" spans="1:12" s="2" customFormat="1" ht="13.2" x14ac:dyDescent="0.25">
      <c r="A39" s="35">
        <v>3</v>
      </c>
      <c r="B39" s="36"/>
      <c r="C39" s="37"/>
      <c r="D39" s="37"/>
      <c r="E39" s="37"/>
      <c r="F39" s="37"/>
      <c r="G39" s="36"/>
      <c r="H39" s="38"/>
      <c r="I39" s="36"/>
      <c r="J39" s="39"/>
      <c r="K39" s="39"/>
      <c r="L39" s="40"/>
    </row>
    <row r="40" spans="1:12" s="2" customFormat="1" thickBot="1" x14ac:dyDescent="0.3">
      <c r="A40" s="63">
        <v>4</v>
      </c>
      <c r="B40" s="65"/>
      <c r="C40" s="66"/>
      <c r="D40" s="66"/>
      <c r="E40" s="66"/>
      <c r="F40" s="66"/>
      <c r="G40" s="65"/>
      <c r="H40" s="86"/>
      <c r="I40" s="65"/>
      <c r="J40" s="5"/>
      <c r="K40" s="5"/>
      <c r="L40" s="25"/>
    </row>
    <row r="41" spans="1:12" s="2" customFormat="1" ht="12.6" customHeight="1" x14ac:dyDescent="0.25">
      <c r="A41" s="33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</row>
    <row r="42" spans="1:12" s="2" customFormat="1" thickBot="1" x14ac:dyDescent="0.3">
      <c r="A42" s="34" t="s">
        <v>25</v>
      </c>
    </row>
    <row r="43" spans="1:12" s="2" customFormat="1" ht="60" x14ac:dyDescent="0.25">
      <c r="A43" s="71" t="s">
        <v>20</v>
      </c>
      <c r="B43" s="73" t="s">
        <v>16</v>
      </c>
      <c r="C43" s="75" t="s">
        <v>17</v>
      </c>
      <c r="D43" s="77" t="s">
        <v>10</v>
      </c>
      <c r="E43" s="78"/>
      <c r="F43" s="79"/>
      <c r="G43" s="73" t="s">
        <v>14</v>
      </c>
      <c r="H43" s="20" t="s">
        <v>14</v>
      </c>
      <c r="I43" s="21" t="s">
        <v>21</v>
      </c>
      <c r="J43" s="21" t="s">
        <v>21</v>
      </c>
      <c r="K43" s="21" t="s">
        <v>2</v>
      </c>
      <c r="L43" s="27" t="s">
        <v>67</v>
      </c>
    </row>
    <row r="44" spans="1:12" s="2" customFormat="1" ht="21" thickBot="1" x14ac:dyDescent="0.3">
      <c r="A44" s="72"/>
      <c r="B44" s="74"/>
      <c r="C44" s="76"/>
      <c r="D44" s="23" t="s">
        <v>11</v>
      </c>
      <c r="E44" s="23" t="s">
        <v>12</v>
      </c>
      <c r="F44" s="23" t="s">
        <v>13</v>
      </c>
      <c r="G44" s="74"/>
      <c r="H44" s="26" t="s">
        <v>15</v>
      </c>
      <c r="I44" s="24"/>
      <c r="J44" s="5" t="s">
        <v>18</v>
      </c>
      <c r="K44" s="5" t="s">
        <v>19</v>
      </c>
      <c r="L44" s="25"/>
    </row>
    <row r="45" spans="1:12" s="2" customFormat="1" ht="13.2" x14ac:dyDescent="0.25">
      <c r="A45" s="35">
        <v>1</v>
      </c>
      <c r="B45" s="36"/>
      <c r="C45" s="37"/>
      <c r="D45" s="37"/>
      <c r="E45" s="37"/>
      <c r="F45" s="37"/>
      <c r="G45" s="36"/>
      <c r="H45" s="38"/>
      <c r="I45" s="36"/>
      <c r="J45" s="39"/>
      <c r="K45" s="39"/>
      <c r="L45" s="40"/>
    </row>
    <row r="46" spans="1:12" s="2" customFormat="1" thickBot="1" x14ac:dyDescent="0.3">
      <c r="A46" s="41">
        <v>2</v>
      </c>
      <c r="B46" s="19"/>
      <c r="C46" s="42"/>
      <c r="D46" s="42"/>
      <c r="E46" s="42"/>
      <c r="F46" s="42"/>
      <c r="G46" s="19"/>
      <c r="H46" s="26"/>
      <c r="I46" s="19"/>
      <c r="J46" s="43"/>
      <c r="K46" s="43"/>
      <c r="L46" s="44"/>
    </row>
    <row r="47" spans="1:12" s="2" customFormat="1" ht="4.2" customHeight="1" x14ac:dyDescent="0.25">
      <c r="A47" s="33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</row>
    <row r="48" spans="1:12" s="2" customFormat="1" thickBot="1" x14ac:dyDescent="0.3">
      <c r="A48" s="34" t="s">
        <v>26</v>
      </c>
    </row>
    <row r="49" spans="1:12" s="2" customFormat="1" ht="60" x14ac:dyDescent="0.25">
      <c r="A49" s="71" t="s">
        <v>20</v>
      </c>
      <c r="B49" s="73" t="s">
        <v>16</v>
      </c>
      <c r="C49" s="75" t="s">
        <v>17</v>
      </c>
      <c r="D49" s="77" t="s">
        <v>10</v>
      </c>
      <c r="E49" s="78"/>
      <c r="F49" s="79"/>
      <c r="G49" s="73" t="s">
        <v>14</v>
      </c>
      <c r="H49" s="64" t="s">
        <v>14</v>
      </c>
      <c r="I49" s="21" t="s">
        <v>21</v>
      </c>
      <c r="J49" s="21" t="s">
        <v>21</v>
      </c>
      <c r="K49" s="21" t="s">
        <v>2</v>
      </c>
      <c r="L49" s="27" t="s">
        <v>67</v>
      </c>
    </row>
    <row r="50" spans="1:12" s="2" customFormat="1" ht="21" thickBot="1" x14ac:dyDescent="0.3">
      <c r="A50" s="72"/>
      <c r="B50" s="74"/>
      <c r="C50" s="76"/>
      <c r="D50" s="66" t="s">
        <v>11</v>
      </c>
      <c r="E50" s="66" t="s">
        <v>12</v>
      </c>
      <c r="F50" s="66" t="s">
        <v>13</v>
      </c>
      <c r="G50" s="74"/>
      <c r="H50" s="26" t="s">
        <v>15</v>
      </c>
      <c r="I50" s="65"/>
      <c r="J50" s="5" t="s">
        <v>18</v>
      </c>
      <c r="K50" s="5" t="s">
        <v>19</v>
      </c>
      <c r="L50" s="25"/>
    </row>
    <row r="51" spans="1:12" s="2" customFormat="1" ht="14.4" x14ac:dyDescent="0.25">
      <c r="A51" s="35">
        <v>1</v>
      </c>
      <c r="B51" s="55"/>
      <c r="C51" s="56"/>
      <c r="D51" s="55"/>
      <c r="E51" s="55"/>
      <c r="F51" s="55"/>
      <c r="G51" s="55"/>
      <c r="H51" s="55"/>
      <c r="I51" s="55"/>
      <c r="J51" s="57"/>
      <c r="K51" s="57"/>
      <c r="L51" s="40"/>
    </row>
    <row r="52" spans="1:12" s="2" customFormat="1" ht="15" thickBot="1" x14ac:dyDescent="0.3">
      <c r="A52" s="63">
        <v>2</v>
      </c>
      <c r="B52" s="82"/>
      <c r="C52" s="87"/>
      <c r="D52" s="82"/>
      <c r="E52" s="82"/>
      <c r="F52" s="82"/>
      <c r="G52" s="82"/>
      <c r="H52" s="82"/>
      <c r="I52" s="82"/>
      <c r="J52" s="84"/>
      <c r="K52" s="84"/>
      <c r="L52" s="25"/>
    </row>
    <row r="53" spans="1:12" s="2" customFormat="1" ht="13.2" x14ac:dyDescent="0.25">
      <c r="A53" s="33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</row>
    <row r="54" spans="1:12" s="2" customFormat="1" thickBot="1" x14ac:dyDescent="0.3">
      <c r="A54" s="34" t="s">
        <v>27</v>
      </c>
    </row>
    <row r="55" spans="1:12" s="2" customFormat="1" ht="60" x14ac:dyDescent="0.25">
      <c r="A55" s="71" t="s">
        <v>20</v>
      </c>
      <c r="B55" s="73" t="s">
        <v>16</v>
      </c>
      <c r="C55" s="75" t="s">
        <v>17</v>
      </c>
      <c r="D55" s="77" t="s">
        <v>10</v>
      </c>
      <c r="E55" s="78"/>
      <c r="F55" s="79"/>
      <c r="G55" s="73" t="s">
        <v>14</v>
      </c>
      <c r="H55" s="64" t="s">
        <v>14</v>
      </c>
      <c r="I55" s="21" t="s">
        <v>21</v>
      </c>
      <c r="J55" s="21" t="s">
        <v>21</v>
      </c>
      <c r="K55" s="21" t="s">
        <v>2</v>
      </c>
      <c r="L55" s="27" t="s">
        <v>67</v>
      </c>
    </row>
    <row r="56" spans="1:12" s="2" customFormat="1" ht="21" thickBot="1" x14ac:dyDescent="0.3">
      <c r="A56" s="72"/>
      <c r="B56" s="74"/>
      <c r="C56" s="76"/>
      <c r="D56" s="66" t="s">
        <v>11</v>
      </c>
      <c r="E56" s="66" t="s">
        <v>12</v>
      </c>
      <c r="F56" s="66" t="s">
        <v>13</v>
      </c>
      <c r="G56" s="74"/>
      <c r="H56" s="26" t="s">
        <v>15</v>
      </c>
      <c r="I56" s="65"/>
      <c r="J56" s="5" t="s">
        <v>18</v>
      </c>
      <c r="K56" s="5" t="s">
        <v>19</v>
      </c>
      <c r="L56" s="25"/>
    </row>
    <row r="57" spans="1:12" s="2" customFormat="1" ht="14.4" x14ac:dyDescent="0.25">
      <c r="A57" s="35">
        <v>1</v>
      </c>
      <c r="B57" s="55"/>
      <c r="C57" s="56"/>
      <c r="D57" s="55"/>
      <c r="E57" s="55"/>
      <c r="F57" s="55"/>
      <c r="G57" s="55"/>
      <c r="H57" s="55"/>
      <c r="I57" s="55"/>
      <c r="J57" s="57"/>
      <c r="K57" s="57"/>
      <c r="L57" s="40"/>
    </row>
    <row r="58" spans="1:12" s="2" customFormat="1" ht="15" thickBot="1" x14ac:dyDescent="0.3">
      <c r="A58" s="82">
        <v>2</v>
      </c>
      <c r="B58" s="82"/>
      <c r="C58" s="87"/>
      <c r="D58" s="82"/>
      <c r="E58" s="82"/>
      <c r="F58" s="82"/>
      <c r="G58" s="82"/>
      <c r="H58" s="82"/>
      <c r="I58" s="82"/>
      <c r="J58" s="84"/>
      <c r="K58" s="84"/>
      <c r="L58" s="84"/>
    </row>
    <row r="59" spans="1:12" s="2" customFormat="1" ht="13.2" x14ac:dyDescent="0.25"/>
    <row r="60" spans="1:12" s="2" customFormat="1" thickBot="1" x14ac:dyDescent="0.3">
      <c r="A60" s="34" t="s">
        <v>28</v>
      </c>
    </row>
    <row r="61" spans="1:12" s="2" customFormat="1" ht="60" x14ac:dyDescent="0.25">
      <c r="A61" s="71" t="s">
        <v>20</v>
      </c>
      <c r="B61" s="73" t="s">
        <v>16</v>
      </c>
      <c r="C61" s="75" t="s">
        <v>17</v>
      </c>
      <c r="D61" s="77" t="s">
        <v>10</v>
      </c>
      <c r="E61" s="78"/>
      <c r="F61" s="79"/>
      <c r="G61" s="73" t="s">
        <v>14</v>
      </c>
      <c r="H61" s="64" t="s">
        <v>14</v>
      </c>
      <c r="I61" s="21" t="s">
        <v>21</v>
      </c>
      <c r="J61" s="21" t="s">
        <v>21</v>
      </c>
      <c r="K61" s="21" t="s">
        <v>2</v>
      </c>
      <c r="L61" s="27" t="s">
        <v>67</v>
      </c>
    </row>
    <row r="62" spans="1:12" s="2" customFormat="1" ht="21" thickBot="1" x14ac:dyDescent="0.3">
      <c r="A62" s="72"/>
      <c r="B62" s="74"/>
      <c r="C62" s="76"/>
      <c r="D62" s="66" t="s">
        <v>11</v>
      </c>
      <c r="E62" s="66" t="s">
        <v>12</v>
      </c>
      <c r="F62" s="66" t="s">
        <v>13</v>
      </c>
      <c r="G62" s="74"/>
      <c r="H62" s="26" t="s">
        <v>15</v>
      </c>
      <c r="I62" s="65"/>
      <c r="J62" s="5" t="s">
        <v>18</v>
      </c>
      <c r="K62" s="5" t="s">
        <v>19</v>
      </c>
      <c r="L62" s="25"/>
    </row>
    <row r="63" spans="1:12" s="2" customFormat="1" ht="15" thickBot="1" x14ac:dyDescent="0.3">
      <c r="A63" s="63">
        <v>1</v>
      </c>
      <c r="B63" s="82">
        <v>2500002</v>
      </c>
      <c r="C63" s="83" t="s">
        <v>43</v>
      </c>
      <c r="D63" s="82">
        <v>2.8</v>
      </c>
      <c r="E63" s="82">
        <v>2.4</v>
      </c>
      <c r="F63" s="82">
        <v>2.8</v>
      </c>
      <c r="G63" s="82">
        <v>2.75</v>
      </c>
      <c r="H63" s="82">
        <v>27</v>
      </c>
      <c r="I63" s="82">
        <v>28</v>
      </c>
      <c r="J63" s="84">
        <f t="shared" ref="J63" si="0">I63/60*70</f>
        <v>32.666666666666664</v>
      </c>
      <c r="K63" s="84">
        <f t="shared" ref="K63" si="1">H63+J63</f>
        <v>59.666666666666664</v>
      </c>
      <c r="L63" s="25"/>
    </row>
    <row r="64" spans="1:12" s="2" customFormat="1" ht="13.2" x14ac:dyDescent="0.25">
      <c r="A64" s="58"/>
      <c r="B64" s="58"/>
      <c r="C64" s="59"/>
      <c r="D64" s="59"/>
      <c r="E64" s="59"/>
      <c r="F64" s="59"/>
      <c r="G64" s="58"/>
      <c r="H64" s="60"/>
      <c r="I64" s="58"/>
      <c r="J64" s="60"/>
      <c r="K64" s="60"/>
      <c r="L64" s="59"/>
    </row>
    <row r="65" spans="1:12" s="2" customFormat="1" thickBot="1" x14ac:dyDescent="0.3">
      <c r="A65" s="34" t="s">
        <v>29</v>
      </c>
    </row>
    <row r="66" spans="1:12" s="2" customFormat="1" ht="60" x14ac:dyDescent="0.25">
      <c r="A66" s="71" t="s">
        <v>20</v>
      </c>
      <c r="B66" s="73" t="s">
        <v>16</v>
      </c>
      <c r="C66" s="75" t="s">
        <v>17</v>
      </c>
      <c r="D66" s="77" t="s">
        <v>10</v>
      </c>
      <c r="E66" s="78"/>
      <c r="F66" s="79"/>
      <c r="G66" s="73" t="s">
        <v>14</v>
      </c>
      <c r="H66" s="64" t="s">
        <v>14</v>
      </c>
      <c r="I66" s="21" t="s">
        <v>21</v>
      </c>
      <c r="J66" s="21" t="s">
        <v>21</v>
      </c>
      <c r="K66" s="21" t="s">
        <v>2</v>
      </c>
      <c r="L66" s="27" t="s">
        <v>67</v>
      </c>
    </row>
    <row r="67" spans="1:12" s="2" customFormat="1" ht="21" thickBot="1" x14ac:dyDescent="0.3">
      <c r="A67" s="72"/>
      <c r="B67" s="74"/>
      <c r="C67" s="76"/>
      <c r="D67" s="66" t="s">
        <v>11</v>
      </c>
      <c r="E67" s="66" t="s">
        <v>12</v>
      </c>
      <c r="F67" s="66" t="s">
        <v>13</v>
      </c>
      <c r="G67" s="74"/>
      <c r="H67" s="26" t="s">
        <v>15</v>
      </c>
      <c r="I67" s="65"/>
      <c r="J67" s="5" t="s">
        <v>18</v>
      </c>
      <c r="K67" s="5" t="s">
        <v>19</v>
      </c>
      <c r="L67" s="25"/>
    </row>
    <row r="68" spans="1:12" s="2" customFormat="1" ht="14.4" x14ac:dyDescent="0.25">
      <c r="A68" s="35">
        <v>1</v>
      </c>
      <c r="B68" s="55"/>
      <c r="C68" s="56"/>
      <c r="D68" s="55"/>
      <c r="E68" s="55"/>
      <c r="F68" s="55"/>
      <c r="G68" s="55"/>
      <c r="H68" s="55"/>
      <c r="I68" s="55"/>
      <c r="J68" s="57"/>
      <c r="K68" s="57"/>
      <c r="L68" s="40"/>
    </row>
    <row r="69" spans="1:12" s="2" customFormat="1" ht="15" thickBot="1" x14ac:dyDescent="0.3">
      <c r="A69" s="90">
        <v>2</v>
      </c>
      <c r="B69" s="88"/>
      <c r="C69" s="89"/>
      <c r="D69" s="82"/>
      <c r="E69" s="82"/>
      <c r="F69" s="82"/>
      <c r="G69" s="82"/>
      <c r="H69" s="82"/>
      <c r="I69" s="82"/>
      <c r="J69" s="84"/>
      <c r="K69" s="84"/>
      <c r="L69" s="91"/>
    </row>
    <row r="70" spans="1:12" s="2" customFormat="1" thickBot="1" x14ac:dyDescent="0.3">
      <c r="A70" s="34" t="s">
        <v>30</v>
      </c>
    </row>
    <row r="71" spans="1:12" s="2" customFormat="1" ht="60" x14ac:dyDescent="0.25">
      <c r="A71" s="71" t="s">
        <v>20</v>
      </c>
      <c r="B71" s="73" t="s">
        <v>16</v>
      </c>
      <c r="C71" s="75" t="s">
        <v>17</v>
      </c>
      <c r="D71" s="77" t="s">
        <v>10</v>
      </c>
      <c r="E71" s="78"/>
      <c r="F71" s="79"/>
      <c r="G71" s="73" t="s">
        <v>14</v>
      </c>
      <c r="H71" s="64" t="s">
        <v>14</v>
      </c>
      <c r="I71" s="21" t="s">
        <v>21</v>
      </c>
      <c r="J71" s="21" t="s">
        <v>21</v>
      </c>
      <c r="K71" s="21" t="s">
        <v>2</v>
      </c>
      <c r="L71" s="27" t="s">
        <v>67</v>
      </c>
    </row>
    <row r="72" spans="1:12" s="2" customFormat="1" ht="21.6" customHeight="1" thickBot="1" x14ac:dyDescent="0.3">
      <c r="A72" s="72"/>
      <c r="B72" s="74"/>
      <c r="C72" s="76"/>
      <c r="D72" s="66" t="s">
        <v>11</v>
      </c>
      <c r="E72" s="66" t="s">
        <v>12</v>
      </c>
      <c r="F72" s="66" t="s">
        <v>13</v>
      </c>
      <c r="G72" s="74"/>
      <c r="H72" s="26" t="s">
        <v>15</v>
      </c>
      <c r="I72" s="65"/>
      <c r="J72" s="5" t="s">
        <v>18</v>
      </c>
      <c r="K72" s="5" t="s">
        <v>19</v>
      </c>
      <c r="L72" s="25"/>
    </row>
    <row r="73" spans="1:12" s="2" customFormat="1" ht="15" thickBot="1" x14ac:dyDescent="0.3">
      <c r="A73" s="63">
        <v>1</v>
      </c>
      <c r="B73" s="82">
        <v>2500001</v>
      </c>
      <c r="C73" s="83" t="s">
        <v>44</v>
      </c>
      <c r="D73" s="82">
        <v>3.2</v>
      </c>
      <c r="E73" s="82">
        <v>3.2</v>
      </c>
      <c r="F73" s="82">
        <v>2.4</v>
      </c>
      <c r="G73" s="82">
        <v>2.95</v>
      </c>
      <c r="H73" s="82">
        <v>27</v>
      </c>
      <c r="I73" s="82">
        <v>19</v>
      </c>
      <c r="J73" s="84">
        <f>I73/60*70</f>
        <v>22.166666666666664</v>
      </c>
      <c r="K73" s="84">
        <f>H73+J73</f>
        <v>49.166666666666664</v>
      </c>
      <c r="L73" s="25"/>
    </row>
    <row r="74" spans="1:12" s="2" customFormat="1" ht="13.2" x14ac:dyDescent="0.25">
      <c r="A74" s="33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</row>
    <row r="75" spans="1:12" s="2" customFormat="1" thickBot="1" x14ac:dyDescent="0.3">
      <c r="A75" s="34" t="s">
        <v>31</v>
      </c>
    </row>
    <row r="76" spans="1:12" s="2" customFormat="1" ht="60" x14ac:dyDescent="0.25">
      <c r="A76" s="71" t="s">
        <v>20</v>
      </c>
      <c r="B76" s="73" t="s">
        <v>16</v>
      </c>
      <c r="C76" s="75" t="s">
        <v>17</v>
      </c>
      <c r="D76" s="77" t="s">
        <v>10</v>
      </c>
      <c r="E76" s="78"/>
      <c r="F76" s="79"/>
      <c r="G76" s="73" t="s">
        <v>14</v>
      </c>
      <c r="H76" s="64" t="s">
        <v>14</v>
      </c>
      <c r="I76" s="21" t="s">
        <v>21</v>
      </c>
      <c r="J76" s="21" t="s">
        <v>21</v>
      </c>
      <c r="K76" s="21" t="s">
        <v>2</v>
      </c>
      <c r="L76" s="27" t="s">
        <v>67</v>
      </c>
    </row>
    <row r="77" spans="1:12" s="2" customFormat="1" ht="21" thickBot="1" x14ac:dyDescent="0.3">
      <c r="A77" s="72"/>
      <c r="B77" s="74"/>
      <c r="C77" s="76"/>
      <c r="D77" s="66" t="s">
        <v>11</v>
      </c>
      <c r="E77" s="66" t="s">
        <v>12</v>
      </c>
      <c r="F77" s="66" t="s">
        <v>13</v>
      </c>
      <c r="G77" s="74"/>
      <c r="H77" s="26" t="s">
        <v>15</v>
      </c>
      <c r="I77" s="65"/>
      <c r="J77" s="5" t="s">
        <v>18</v>
      </c>
      <c r="K77" s="5" t="s">
        <v>19</v>
      </c>
      <c r="L77" s="25"/>
    </row>
    <row r="78" spans="1:12" s="2" customFormat="1" ht="14.4" x14ac:dyDescent="0.25">
      <c r="A78" s="35">
        <v>1</v>
      </c>
      <c r="B78" s="55"/>
      <c r="C78" s="56"/>
      <c r="D78" s="55"/>
      <c r="E78" s="55"/>
      <c r="F78" s="55"/>
      <c r="G78" s="55"/>
      <c r="H78" s="55"/>
      <c r="I78" s="55"/>
      <c r="J78" s="57"/>
      <c r="K78" s="57"/>
      <c r="L78" s="40"/>
    </row>
    <row r="79" spans="1:12" s="2" customFormat="1" ht="15" thickBot="1" x14ac:dyDescent="0.3">
      <c r="A79" s="92">
        <v>2</v>
      </c>
      <c r="B79" s="82"/>
      <c r="C79" s="87"/>
      <c r="D79" s="82"/>
      <c r="E79" s="82"/>
      <c r="F79" s="82"/>
      <c r="G79" s="82"/>
      <c r="H79" s="82"/>
      <c r="I79" s="82"/>
      <c r="J79" s="84"/>
      <c r="K79" s="84"/>
      <c r="L79" s="91"/>
    </row>
    <row r="80" spans="1:12" s="2" customFormat="1" ht="13.2" x14ac:dyDescent="0.25"/>
    <row r="81" spans="1:12" s="2" customFormat="1" thickBot="1" x14ac:dyDescent="0.3">
      <c r="A81" s="34" t="s">
        <v>32</v>
      </c>
    </row>
    <row r="82" spans="1:12" s="2" customFormat="1" ht="60" x14ac:dyDescent="0.25">
      <c r="A82" s="71" t="s">
        <v>20</v>
      </c>
      <c r="B82" s="73" t="s">
        <v>16</v>
      </c>
      <c r="C82" s="75" t="s">
        <v>17</v>
      </c>
      <c r="D82" s="77" t="s">
        <v>10</v>
      </c>
      <c r="E82" s="78"/>
      <c r="F82" s="79"/>
      <c r="G82" s="73" t="s">
        <v>14</v>
      </c>
      <c r="H82" s="64" t="s">
        <v>14</v>
      </c>
      <c r="I82" s="21" t="s">
        <v>21</v>
      </c>
      <c r="J82" s="21" t="s">
        <v>21</v>
      </c>
      <c r="K82" s="21" t="s">
        <v>2</v>
      </c>
      <c r="L82" s="27" t="s">
        <v>67</v>
      </c>
    </row>
    <row r="83" spans="1:12" s="2" customFormat="1" ht="21" thickBot="1" x14ac:dyDescent="0.3">
      <c r="A83" s="72"/>
      <c r="B83" s="74"/>
      <c r="C83" s="76"/>
      <c r="D83" s="66" t="s">
        <v>11</v>
      </c>
      <c r="E83" s="66" t="s">
        <v>12</v>
      </c>
      <c r="F83" s="66" t="s">
        <v>13</v>
      </c>
      <c r="G83" s="74"/>
      <c r="H83" s="26" t="s">
        <v>15</v>
      </c>
      <c r="I83" s="65"/>
      <c r="J83" s="5" t="s">
        <v>18</v>
      </c>
      <c r="K83" s="5" t="s">
        <v>19</v>
      </c>
      <c r="L83" s="25"/>
    </row>
    <row r="84" spans="1:12" s="2" customFormat="1" ht="14.4" x14ac:dyDescent="0.25">
      <c r="A84" s="35">
        <v>1</v>
      </c>
      <c r="B84" s="55">
        <v>2500006</v>
      </c>
      <c r="C84" s="61" t="s">
        <v>46</v>
      </c>
      <c r="D84" s="55">
        <v>2.8</v>
      </c>
      <c r="E84" s="55">
        <v>3.6</v>
      </c>
      <c r="F84" s="55">
        <v>3.2</v>
      </c>
      <c r="G84" s="55">
        <v>3.1</v>
      </c>
      <c r="H84" s="55">
        <v>27</v>
      </c>
      <c r="I84" s="55">
        <v>24</v>
      </c>
      <c r="J84" s="57">
        <f t="shared" ref="J84" si="2">I84/60*70</f>
        <v>28</v>
      </c>
      <c r="K84" s="57">
        <f t="shared" ref="K84" si="3">H84+J84</f>
        <v>55</v>
      </c>
      <c r="L84" s="40"/>
    </row>
    <row r="85" spans="1:12" s="2" customFormat="1" ht="15" thickBot="1" x14ac:dyDescent="0.3">
      <c r="A85" s="92">
        <v>2</v>
      </c>
      <c r="B85" s="82"/>
      <c r="C85" s="87"/>
      <c r="D85" s="82"/>
      <c r="E85" s="82"/>
      <c r="F85" s="82"/>
      <c r="G85" s="82"/>
      <c r="H85" s="82"/>
      <c r="I85" s="82"/>
      <c r="J85" s="84"/>
      <c r="K85" s="84"/>
      <c r="L85" s="91"/>
    </row>
    <row r="86" spans="1:12" s="2" customFormat="1" ht="13.2" x14ac:dyDescent="0.25">
      <c r="A86" s="33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</row>
    <row r="87" spans="1:12" s="2" customFormat="1" thickBot="1" x14ac:dyDescent="0.3">
      <c r="A87" s="34" t="s">
        <v>33</v>
      </c>
    </row>
    <row r="88" spans="1:12" s="2" customFormat="1" ht="60" x14ac:dyDescent="0.25">
      <c r="A88" s="71" t="s">
        <v>20</v>
      </c>
      <c r="B88" s="73" t="s">
        <v>16</v>
      </c>
      <c r="C88" s="75" t="s">
        <v>17</v>
      </c>
      <c r="D88" s="77" t="s">
        <v>10</v>
      </c>
      <c r="E88" s="78"/>
      <c r="F88" s="79"/>
      <c r="G88" s="73" t="s">
        <v>14</v>
      </c>
      <c r="H88" s="64" t="s">
        <v>14</v>
      </c>
      <c r="I88" s="21" t="s">
        <v>21</v>
      </c>
      <c r="J88" s="21" t="s">
        <v>21</v>
      </c>
      <c r="K88" s="21" t="s">
        <v>2</v>
      </c>
      <c r="L88" s="27" t="s">
        <v>3</v>
      </c>
    </row>
    <row r="89" spans="1:12" s="2" customFormat="1" ht="21" thickBot="1" x14ac:dyDescent="0.3">
      <c r="A89" s="72"/>
      <c r="B89" s="74"/>
      <c r="C89" s="76"/>
      <c r="D89" s="66" t="s">
        <v>11</v>
      </c>
      <c r="E89" s="66" t="s">
        <v>12</v>
      </c>
      <c r="F89" s="66" t="s">
        <v>13</v>
      </c>
      <c r="G89" s="74"/>
      <c r="H89" s="26" t="s">
        <v>15</v>
      </c>
      <c r="I89" s="65"/>
      <c r="J89" s="5" t="s">
        <v>18</v>
      </c>
      <c r="K89" s="5" t="s">
        <v>19</v>
      </c>
      <c r="L89" s="25"/>
    </row>
    <row r="90" spans="1:12" s="2" customFormat="1" ht="14.4" x14ac:dyDescent="0.25">
      <c r="A90" s="35">
        <v>1</v>
      </c>
      <c r="B90" s="55"/>
      <c r="C90" s="56"/>
      <c r="D90" s="55"/>
      <c r="E90" s="55"/>
      <c r="F90" s="55"/>
      <c r="G90" s="55"/>
      <c r="H90" s="55"/>
      <c r="I90" s="55"/>
      <c r="J90" s="57"/>
      <c r="K90" s="57"/>
      <c r="L90" s="40"/>
    </row>
    <row r="91" spans="1:12" s="2" customFormat="1" ht="15" thickBot="1" x14ac:dyDescent="0.3">
      <c r="A91" s="92">
        <v>2</v>
      </c>
      <c r="B91" s="82"/>
      <c r="C91" s="87"/>
      <c r="D91" s="82"/>
      <c r="E91" s="82"/>
      <c r="F91" s="82"/>
      <c r="G91" s="82"/>
      <c r="H91" s="82"/>
      <c r="I91" s="82"/>
      <c r="J91" s="84"/>
      <c r="K91" s="84"/>
      <c r="L91" s="91"/>
    </row>
    <row r="92" spans="1:12" s="2" customFormat="1" ht="13.2" x14ac:dyDescent="0.25"/>
    <row r="93" spans="1:12" s="2" customFormat="1" thickBot="1" x14ac:dyDescent="0.3">
      <c r="A93" s="34" t="s">
        <v>34</v>
      </c>
    </row>
    <row r="94" spans="1:12" s="2" customFormat="1" ht="60" x14ac:dyDescent="0.25">
      <c r="A94" s="71" t="s">
        <v>20</v>
      </c>
      <c r="B94" s="73" t="s">
        <v>16</v>
      </c>
      <c r="C94" s="75" t="s">
        <v>17</v>
      </c>
      <c r="D94" s="77" t="s">
        <v>10</v>
      </c>
      <c r="E94" s="78"/>
      <c r="F94" s="79"/>
      <c r="G94" s="73" t="s">
        <v>14</v>
      </c>
      <c r="H94" s="64" t="s">
        <v>14</v>
      </c>
      <c r="I94" s="21" t="s">
        <v>21</v>
      </c>
      <c r="J94" s="21" t="s">
        <v>21</v>
      </c>
      <c r="K94" s="21" t="s">
        <v>2</v>
      </c>
      <c r="L94" s="27" t="s">
        <v>67</v>
      </c>
    </row>
    <row r="95" spans="1:12" s="2" customFormat="1" ht="21" thickBot="1" x14ac:dyDescent="0.3">
      <c r="A95" s="72"/>
      <c r="B95" s="74"/>
      <c r="C95" s="76"/>
      <c r="D95" s="66" t="s">
        <v>11</v>
      </c>
      <c r="E95" s="66" t="s">
        <v>12</v>
      </c>
      <c r="F95" s="66" t="s">
        <v>13</v>
      </c>
      <c r="G95" s="74"/>
      <c r="H95" s="26" t="s">
        <v>15</v>
      </c>
      <c r="I95" s="65"/>
      <c r="J95" s="5" t="s">
        <v>18</v>
      </c>
      <c r="K95" s="5" t="s">
        <v>19</v>
      </c>
      <c r="L95" s="25"/>
    </row>
    <row r="96" spans="1:12" s="2" customFormat="1" thickBot="1" x14ac:dyDescent="0.3">
      <c r="A96" s="63">
        <v>1</v>
      </c>
      <c r="B96" s="65"/>
      <c r="C96" s="66"/>
      <c r="D96" s="66"/>
      <c r="E96" s="66"/>
      <c r="F96" s="66"/>
      <c r="G96" s="65"/>
      <c r="H96" s="86"/>
      <c r="I96" s="65"/>
      <c r="J96" s="5"/>
      <c r="K96" s="5"/>
      <c r="L96" s="25"/>
    </row>
    <row r="97" spans="1:12" s="2" customFormat="1" ht="13.2" x14ac:dyDescent="0.25">
      <c r="A97" s="33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</row>
    <row r="98" spans="1:12" s="2" customFormat="1" thickBot="1" x14ac:dyDescent="0.3">
      <c r="A98" s="34" t="s">
        <v>35</v>
      </c>
    </row>
    <row r="99" spans="1:12" s="2" customFormat="1" ht="60" x14ac:dyDescent="0.25">
      <c r="A99" s="71" t="s">
        <v>20</v>
      </c>
      <c r="B99" s="73" t="s">
        <v>16</v>
      </c>
      <c r="C99" s="75" t="s">
        <v>17</v>
      </c>
      <c r="D99" s="77" t="s">
        <v>10</v>
      </c>
      <c r="E99" s="78"/>
      <c r="F99" s="79"/>
      <c r="G99" s="73" t="s">
        <v>14</v>
      </c>
      <c r="H99" s="45" t="s">
        <v>14</v>
      </c>
      <c r="I99" s="21" t="s">
        <v>21</v>
      </c>
      <c r="J99" s="21" t="s">
        <v>21</v>
      </c>
      <c r="K99" s="21" t="s">
        <v>2</v>
      </c>
      <c r="L99" s="27" t="s">
        <v>67</v>
      </c>
    </row>
    <row r="100" spans="1:12" s="2" customFormat="1" ht="21" thickBot="1" x14ac:dyDescent="0.3">
      <c r="A100" s="72"/>
      <c r="B100" s="74"/>
      <c r="C100" s="76"/>
      <c r="D100" s="47" t="s">
        <v>11</v>
      </c>
      <c r="E100" s="47" t="s">
        <v>12</v>
      </c>
      <c r="F100" s="47" t="s">
        <v>13</v>
      </c>
      <c r="G100" s="74"/>
      <c r="H100" s="26" t="s">
        <v>15</v>
      </c>
      <c r="I100" s="46"/>
      <c r="J100" s="5" t="s">
        <v>18</v>
      </c>
      <c r="K100" s="5" t="s">
        <v>19</v>
      </c>
      <c r="L100" s="25"/>
    </row>
    <row r="101" spans="1:12" s="2" customFormat="1" ht="13.2" x14ac:dyDescent="0.25">
      <c r="A101" s="35">
        <v>1</v>
      </c>
      <c r="B101" s="36"/>
      <c r="C101" s="37"/>
      <c r="D101" s="37"/>
      <c r="E101" s="37"/>
      <c r="F101" s="37"/>
      <c r="G101" s="36"/>
      <c r="H101" s="38"/>
      <c r="I101" s="36"/>
      <c r="J101" s="39"/>
      <c r="K101" s="39"/>
      <c r="L101" s="40"/>
    </row>
    <row r="102" spans="1:12" s="2" customFormat="1" thickBot="1" x14ac:dyDescent="0.3">
      <c r="A102" s="41">
        <v>2</v>
      </c>
      <c r="B102" s="19"/>
      <c r="C102" s="42"/>
      <c r="D102" s="42"/>
      <c r="E102" s="42"/>
      <c r="F102" s="42"/>
      <c r="G102" s="19"/>
      <c r="H102" s="26"/>
      <c r="I102" s="19"/>
      <c r="J102" s="43"/>
      <c r="K102" s="43"/>
      <c r="L102" s="44"/>
    </row>
    <row r="103" spans="1:12" s="2" customFormat="1" ht="13.2" x14ac:dyDescent="0.25"/>
    <row r="104" spans="1:12" s="2" customFormat="1" thickBot="1" x14ac:dyDescent="0.3">
      <c r="A104" s="34" t="s">
        <v>36</v>
      </c>
    </row>
    <row r="105" spans="1:12" s="2" customFormat="1" ht="60" x14ac:dyDescent="0.25">
      <c r="A105" s="71" t="s">
        <v>20</v>
      </c>
      <c r="B105" s="73" t="s">
        <v>16</v>
      </c>
      <c r="C105" s="75" t="s">
        <v>17</v>
      </c>
      <c r="D105" s="77" t="s">
        <v>10</v>
      </c>
      <c r="E105" s="78"/>
      <c r="F105" s="79"/>
      <c r="G105" s="73" t="s">
        <v>14</v>
      </c>
      <c r="H105" s="64" t="s">
        <v>14</v>
      </c>
      <c r="I105" s="21" t="s">
        <v>21</v>
      </c>
      <c r="J105" s="21" t="s">
        <v>21</v>
      </c>
      <c r="K105" s="21" t="s">
        <v>2</v>
      </c>
      <c r="L105" s="27" t="s">
        <v>67</v>
      </c>
    </row>
    <row r="106" spans="1:12" s="2" customFormat="1" ht="21" thickBot="1" x14ac:dyDescent="0.3">
      <c r="A106" s="72"/>
      <c r="B106" s="74"/>
      <c r="C106" s="76"/>
      <c r="D106" s="66" t="s">
        <v>11</v>
      </c>
      <c r="E106" s="66" t="s">
        <v>12</v>
      </c>
      <c r="F106" s="66" t="s">
        <v>13</v>
      </c>
      <c r="G106" s="74"/>
      <c r="H106" s="26" t="s">
        <v>15</v>
      </c>
      <c r="I106" s="65"/>
      <c r="J106" s="5" t="s">
        <v>18</v>
      </c>
      <c r="K106" s="5" t="s">
        <v>19</v>
      </c>
      <c r="L106" s="25"/>
    </row>
    <row r="107" spans="1:12" s="2" customFormat="1" ht="15" thickBot="1" x14ac:dyDescent="0.3">
      <c r="A107" s="93">
        <v>1</v>
      </c>
      <c r="B107" s="82"/>
      <c r="C107" s="87"/>
      <c r="D107" s="82"/>
      <c r="E107" s="82"/>
      <c r="F107" s="82"/>
      <c r="G107" s="82"/>
      <c r="H107" s="82"/>
      <c r="I107" s="82"/>
      <c r="J107" s="84"/>
      <c r="K107" s="84"/>
      <c r="L107" s="94"/>
    </row>
    <row r="108" spans="1:12" s="2" customFormat="1" thickBot="1" x14ac:dyDescent="0.3">
      <c r="A108" s="34" t="s">
        <v>37</v>
      </c>
    </row>
    <row r="109" spans="1:12" s="2" customFormat="1" ht="60" x14ac:dyDescent="0.25">
      <c r="A109" s="71" t="s">
        <v>20</v>
      </c>
      <c r="B109" s="73" t="s">
        <v>16</v>
      </c>
      <c r="C109" s="75" t="s">
        <v>17</v>
      </c>
      <c r="D109" s="77" t="s">
        <v>10</v>
      </c>
      <c r="E109" s="78"/>
      <c r="F109" s="79"/>
      <c r="G109" s="73" t="s">
        <v>14</v>
      </c>
      <c r="H109" s="64" t="s">
        <v>14</v>
      </c>
      <c r="I109" s="21" t="s">
        <v>21</v>
      </c>
      <c r="J109" s="21" t="s">
        <v>21</v>
      </c>
      <c r="K109" s="21" t="s">
        <v>2</v>
      </c>
      <c r="L109" s="27" t="s">
        <v>67</v>
      </c>
    </row>
    <row r="110" spans="1:12" s="2" customFormat="1" ht="21" thickBot="1" x14ac:dyDescent="0.3">
      <c r="A110" s="72"/>
      <c r="B110" s="74"/>
      <c r="C110" s="76"/>
      <c r="D110" s="66" t="s">
        <v>11</v>
      </c>
      <c r="E110" s="66" t="s">
        <v>12</v>
      </c>
      <c r="F110" s="66" t="s">
        <v>13</v>
      </c>
      <c r="G110" s="74"/>
      <c r="H110" s="26" t="s">
        <v>15</v>
      </c>
      <c r="I110" s="65"/>
      <c r="J110" s="5" t="s">
        <v>18</v>
      </c>
      <c r="K110" s="5" t="s">
        <v>19</v>
      </c>
      <c r="L110" s="25"/>
    </row>
    <row r="111" spans="1:12" s="2" customFormat="1" ht="15" thickBot="1" x14ac:dyDescent="0.3">
      <c r="A111" s="63">
        <v>1</v>
      </c>
      <c r="B111" s="82"/>
      <c r="C111" s="87"/>
      <c r="D111" s="82"/>
      <c r="E111" s="82"/>
      <c r="F111" s="82"/>
      <c r="G111" s="82"/>
      <c r="H111" s="82"/>
      <c r="I111" s="82"/>
      <c r="J111" s="84"/>
      <c r="K111" s="84"/>
      <c r="L111" s="25"/>
    </row>
    <row r="112" spans="1:12" s="2" customFormat="1" ht="13.2" x14ac:dyDescent="0.25"/>
    <row r="113" spans="1:12" s="2" customFormat="1" thickBot="1" x14ac:dyDescent="0.3">
      <c r="A113" s="34" t="s">
        <v>38</v>
      </c>
    </row>
    <row r="114" spans="1:12" s="2" customFormat="1" ht="60" x14ac:dyDescent="0.25">
      <c r="A114" s="71" t="s">
        <v>20</v>
      </c>
      <c r="B114" s="73" t="s">
        <v>16</v>
      </c>
      <c r="C114" s="75" t="s">
        <v>17</v>
      </c>
      <c r="D114" s="77" t="s">
        <v>10</v>
      </c>
      <c r="E114" s="78"/>
      <c r="F114" s="79"/>
      <c r="G114" s="73" t="s">
        <v>14</v>
      </c>
      <c r="H114" s="64" t="s">
        <v>14</v>
      </c>
      <c r="I114" s="21" t="s">
        <v>21</v>
      </c>
      <c r="J114" s="21" t="s">
        <v>21</v>
      </c>
      <c r="K114" s="21" t="s">
        <v>2</v>
      </c>
      <c r="L114" s="27" t="s">
        <v>67</v>
      </c>
    </row>
    <row r="115" spans="1:12" s="2" customFormat="1" ht="21" thickBot="1" x14ac:dyDescent="0.3">
      <c r="A115" s="72"/>
      <c r="B115" s="74"/>
      <c r="C115" s="76"/>
      <c r="D115" s="66" t="s">
        <v>11</v>
      </c>
      <c r="E115" s="66" t="s">
        <v>12</v>
      </c>
      <c r="F115" s="66" t="s">
        <v>13</v>
      </c>
      <c r="G115" s="74"/>
      <c r="H115" s="26" t="s">
        <v>15</v>
      </c>
      <c r="I115" s="65"/>
      <c r="J115" s="5" t="s">
        <v>18</v>
      </c>
      <c r="K115" s="5" t="s">
        <v>19</v>
      </c>
      <c r="L115" s="25"/>
    </row>
    <row r="116" spans="1:12" s="2" customFormat="1" thickBot="1" x14ac:dyDescent="0.3">
      <c r="A116" s="63">
        <v>1</v>
      </c>
      <c r="B116" s="65"/>
      <c r="C116" s="66"/>
      <c r="D116" s="66"/>
      <c r="E116" s="66"/>
      <c r="F116" s="66"/>
      <c r="G116" s="65"/>
      <c r="H116" s="86"/>
      <c r="I116" s="65"/>
      <c r="J116" s="5"/>
      <c r="K116" s="5"/>
      <c r="L116" s="25"/>
    </row>
    <row r="117" spans="1:12" s="2" customFormat="1" ht="13.2" x14ac:dyDescent="0.25">
      <c r="A117" s="33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</row>
    <row r="118" spans="1:12" s="2" customFormat="1" thickBot="1" x14ac:dyDescent="0.3">
      <c r="A118" s="34" t="s">
        <v>39</v>
      </c>
    </row>
    <row r="119" spans="1:12" s="2" customFormat="1" ht="60" x14ac:dyDescent="0.25">
      <c r="A119" s="71" t="s">
        <v>20</v>
      </c>
      <c r="B119" s="73" t="s">
        <v>16</v>
      </c>
      <c r="C119" s="75" t="s">
        <v>17</v>
      </c>
      <c r="D119" s="77" t="s">
        <v>10</v>
      </c>
      <c r="E119" s="78"/>
      <c r="F119" s="79"/>
      <c r="G119" s="73" t="s">
        <v>14</v>
      </c>
      <c r="H119" s="45" t="s">
        <v>14</v>
      </c>
      <c r="I119" s="21" t="s">
        <v>21</v>
      </c>
      <c r="J119" s="21" t="s">
        <v>21</v>
      </c>
      <c r="K119" s="21" t="s">
        <v>2</v>
      </c>
      <c r="L119" s="27" t="s">
        <v>67</v>
      </c>
    </row>
    <row r="120" spans="1:12" s="2" customFormat="1" ht="21" thickBot="1" x14ac:dyDescent="0.3">
      <c r="A120" s="72"/>
      <c r="B120" s="74"/>
      <c r="C120" s="76"/>
      <c r="D120" s="47" t="s">
        <v>11</v>
      </c>
      <c r="E120" s="47" t="s">
        <v>12</v>
      </c>
      <c r="F120" s="47" t="s">
        <v>13</v>
      </c>
      <c r="G120" s="74"/>
      <c r="H120" s="26" t="s">
        <v>15</v>
      </c>
      <c r="I120" s="46"/>
      <c r="J120" s="5" t="s">
        <v>18</v>
      </c>
      <c r="K120" s="5" t="s">
        <v>19</v>
      </c>
      <c r="L120" s="25"/>
    </row>
    <row r="121" spans="1:12" s="2" customFormat="1" ht="13.2" x14ac:dyDescent="0.25">
      <c r="A121" s="35">
        <v>1</v>
      </c>
      <c r="B121" s="36"/>
      <c r="C121" s="37"/>
      <c r="D121" s="37"/>
      <c r="E121" s="37"/>
      <c r="F121" s="37"/>
      <c r="G121" s="36"/>
      <c r="H121" s="38"/>
      <c r="I121" s="36"/>
      <c r="J121" s="39"/>
      <c r="K121" s="39"/>
      <c r="L121" s="40"/>
    </row>
    <row r="122" spans="1:12" s="2" customFormat="1" thickBot="1" x14ac:dyDescent="0.3">
      <c r="A122" s="41">
        <v>2</v>
      </c>
      <c r="B122" s="19"/>
      <c r="C122" s="42"/>
      <c r="D122" s="42"/>
      <c r="E122" s="42"/>
      <c r="F122" s="42"/>
      <c r="G122" s="19"/>
      <c r="H122" s="26"/>
      <c r="I122" s="19"/>
      <c r="J122" s="43"/>
      <c r="K122" s="43"/>
      <c r="L122" s="44"/>
    </row>
    <row r="123" spans="1:12" s="2" customFormat="1" ht="13.2" x14ac:dyDescent="0.25"/>
    <row r="124" spans="1:12" s="2" customFormat="1" thickBot="1" x14ac:dyDescent="0.3">
      <c r="A124" s="34" t="s">
        <v>40</v>
      </c>
    </row>
    <row r="125" spans="1:12" s="2" customFormat="1" ht="60" x14ac:dyDescent="0.25">
      <c r="A125" s="71" t="s">
        <v>20</v>
      </c>
      <c r="B125" s="73" t="s">
        <v>16</v>
      </c>
      <c r="C125" s="75" t="s">
        <v>17</v>
      </c>
      <c r="D125" s="77" t="s">
        <v>10</v>
      </c>
      <c r="E125" s="78"/>
      <c r="F125" s="79"/>
      <c r="G125" s="73" t="s">
        <v>14</v>
      </c>
      <c r="H125" s="64" t="s">
        <v>14</v>
      </c>
      <c r="I125" s="21" t="s">
        <v>21</v>
      </c>
      <c r="J125" s="21" t="s">
        <v>21</v>
      </c>
      <c r="K125" s="21" t="s">
        <v>2</v>
      </c>
      <c r="L125" s="27" t="s">
        <v>67</v>
      </c>
    </row>
    <row r="126" spans="1:12" s="2" customFormat="1" ht="21" thickBot="1" x14ac:dyDescent="0.3">
      <c r="A126" s="72"/>
      <c r="B126" s="74"/>
      <c r="C126" s="76"/>
      <c r="D126" s="66" t="s">
        <v>11</v>
      </c>
      <c r="E126" s="66" t="s">
        <v>12</v>
      </c>
      <c r="F126" s="66" t="s">
        <v>13</v>
      </c>
      <c r="G126" s="74"/>
      <c r="H126" s="26" t="s">
        <v>15</v>
      </c>
      <c r="I126" s="65"/>
      <c r="J126" s="5" t="s">
        <v>18</v>
      </c>
      <c r="K126" s="5" t="s">
        <v>19</v>
      </c>
      <c r="L126" s="25"/>
    </row>
    <row r="127" spans="1:12" s="2" customFormat="1" ht="14.4" x14ac:dyDescent="0.25">
      <c r="A127" s="35">
        <v>1</v>
      </c>
      <c r="B127" s="52">
        <v>2500027</v>
      </c>
      <c r="C127" s="62" t="s">
        <v>45</v>
      </c>
      <c r="D127" s="52">
        <v>1.2</v>
      </c>
      <c r="E127" s="52">
        <v>2.8</v>
      </c>
      <c r="F127" s="52">
        <v>2.8</v>
      </c>
      <c r="G127" s="52">
        <v>80.38</v>
      </c>
      <c r="H127" s="52">
        <v>30</v>
      </c>
      <c r="I127" s="52">
        <v>32</v>
      </c>
      <c r="J127" s="54">
        <f t="shared" ref="J127" si="4">I127/60*70</f>
        <v>37.333333333333336</v>
      </c>
      <c r="K127" s="54">
        <f t="shared" ref="K127" si="5">H127+J127</f>
        <v>67.333333333333343</v>
      </c>
      <c r="L127" s="40"/>
    </row>
    <row r="128" spans="1:12" s="2" customFormat="1" ht="15" thickBot="1" x14ac:dyDescent="0.3">
      <c r="A128" s="90">
        <v>2</v>
      </c>
      <c r="B128" s="88"/>
      <c r="C128" s="89"/>
      <c r="D128" s="88"/>
      <c r="E128" s="88"/>
      <c r="F128" s="88"/>
      <c r="G128" s="88"/>
      <c r="H128" s="88"/>
      <c r="I128" s="88"/>
      <c r="J128" s="95"/>
      <c r="K128" s="95"/>
      <c r="L128" s="96"/>
    </row>
    <row r="129" spans="1:13" s="2" customFormat="1" thickBot="1" x14ac:dyDescent="0.3">
      <c r="A129" s="34" t="s">
        <v>41</v>
      </c>
    </row>
    <row r="130" spans="1:13" s="2" customFormat="1" ht="60" x14ac:dyDescent="0.25">
      <c r="A130" s="71" t="s">
        <v>20</v>
      </c>
      <c r="B130" s="73" t="s">
        <v>16</v>
      </c>
      <c r="C130" s="75" t="s">
        <v>17</v>
      </c>
      <c r="D130" s="77" t="s">
        <v>10</v>
      </c>
      <c r="E130" s="78"/>
      <c r="F130" s="79"/>
      <c r="G130" s="73" t="s">
        <v>14</v>
      </c>
      <c r="H130" s="64" t="s">
        <v>14</v>
      </c>
      <c r="I130" s="21" t="s">
        <v>21</v>
      </c>
      <c r="J130" s="21" t="s">
        <v>21</v>
      </c>
      <c r="K130" s="21" t="s">
        <v>2</v>
      </c>
      <c r="L130" s="27" t="s">
        <v>67</v>
      </c>
    </row>
    <row r="131" spans="1:13" s="2" customFormat="1" ht="21" thickBot="1" x14ac:dyDescent="0.3">
      <c r="A131" s="72"/>
      <c r="B131" s="74"/>
      <c r="C131" s="76"/>
      <c r="D131" s="66" t="s">
        <v>11</v>
      </c>
      <c r="E131" s="66" t="s">
        <v>12</v>
      </c>
      <c r="F131" s="66" t="s">
        <v>13</v>
      </c>
      <c r="G131" s="74"/>
      <c r="H131" s="26" t="s">
        <v>15</v>
      </c>
      <c r="I131" s="65"/>
      <c r="J131" s="5" t="s">
        <v>18</v>
      </c>
      <c r="K131" s="5" t="s">
        <v>19</v>
      </c>
      <c r="L131" s="25"/>
    </row>
    <row r="132" spans="1:13" s="2" customFormat="1" ht="14.4" x14ac:dyDescent="0.25">
      <c r="A132" s="35">
        <v>1</v>
      </c>
      <c r="B132" s="52"/>
      <c r="C132" s="53"/>
      <c r="D132" s="52"/>
      <c r="E132" s="52"/>
      <c r="F132" s="52"/>
      <c r="G132" s="52"/>
      <c r="H132" s="52"/>
      <c r="I132" s="52"/>
      <c r="J132" s="54"/>
      <c r="K132" s="54"/>
      <c r="L132" s="40"/>
    </row>
    <row r="133" spans="1:13" s="2" customFormat="1" ht="15" thickBot="1" x14ac:dyDescent="0.3">
      <c r="A133" s="63">
        <v>2</v>
      </c>
      <c r="B133" s="88"/>
      <c r="C133" s="89"/>
      <c r="D133" s="88"/>
      <c r="E133" s="88"/>
      <c r="F133" s="88"/>
      <c r="G133" s="88"/>
      <c r="H133" s="88"/>
      <c r="I133" s="88"/>
      <c r="J133" s="95"/>
      <c r="K133" s="95"/>
      <c r="L133" s="25"/>
    </row>
    <row r="134" spans="1:13" s="2" customFormat="1" ht="13.2" x14ac:dyDescent="0.25"/>
    <row r="135" spans="1:13" s="2" customFormat="1" ht="15" thickBot="1" x14ac:dyDescent="0.35">
      <c r="A135" s="34" t="s">
        <v>5</v>
      </c>
      <c r="M135"/>
    </row>
    <row r="136" spans="1:13" s="2" customFormat="1" ht="60" x14ac:dyDescent="0.3">
      <c r="A136" s="71" t="s">
        <v>20</v>
      </c>
      <c r="B136" s="73" t="s">
        <v>16</v>
      </c>
      <c r="C136" s="75" t="s">
        <v>17</v>
      </c>
      <c r="D136" s="77" t="s">
        <v>10</v>
      </c>
      <c r="E136" s="78"/>
      <c r="F136" s="79"/>
      <c r="G136" s="73" t="s">
        <v>14</v>
      </c>
      <c r="H136" s="64" t="s">
        <v>14</v>
      </c>
      <c r="I136" s="21" t="s">
        <v>21</v>
      </c>
      <c r="J136" s="21" t="s">
        <v>21</v>
      </c>
      <c r="K136" s="21" t="s">
        <v>2</v>
      </c>
      <c r="L136" s="27" t="s">
        <v>67</v>
      </c>
      <c r="M136"/>
    </row>
    <row r="137" spans="1:13" s="2" customFormat="1" ht="21" thickBot="1" x14ac:dyDescent="0.35">
      <c r="A137" s="72"/>
      <c r="B137" s="74"/>
      <c r="C137" s="76"/>
      <c r="D137" s="66" t="s">
        <v>11</v>
      </c>
      <c r="E137" s="66" t="s">
        <v>12</v>
      </c>
      <c r="F137" s="66" t="s">
        <v>13</v>
      </c>
      <c r="G137" s="74"/>
      <c r="H137" s="26" t="s">
        <v>15</v>
      </c>
      <c r="I137" s="65"/>
      <c r="J137" s="5" t="s">
        <v>18</v>
      </c>
      <c r="K137" s="5" t="s">
        <v>19</v>
      </c>
      <c r="L137" s="25"/>
      <c r="M137"/>
    </row>
    <row r="138" spans="1:13" s="2" customFormat="1" ht="14.4" x14ac:dyDescent="0.3">
      <c r="A138" s="3">
        <v>1</v>
      </c>
      <c r="B138" s="55">
        <v>2500021</v>
      </c>
      <c r="C138" s="61" t="s">
        <v>48</v>
      </c>
      <c r="D138" s="55">
        <v>3.2</v>
      </c>
      <c r="E138" s="55">
        <v>3.6</v>
      </c>
      <c r="F138" s="55">
        <v>3.6</v>
      </c>
      <c r="G138" s="55">
        <v>3.25</v>
      </c>
      <c r="H138" s="55">
        <v>30</v>
      </c>
      <c r="I138" s="55">
        <v>38</v>
      </c>
      <c r="J138" s="57">
        <f t="shared" ref="J138:J157" si="6">I138/60*70</f>
        <v>44.333333333333329</v>
      </c>
      <c r="K138" s="57">
        <f t="shared" ref="K138:K157" si="7">H138+J138</f>
        <v>74.333333333333329</v>
      </c>
      <c r="L138" s="4"/>
      <c r="M138"/>
    </row>
    <row r="139" spans="1:13" s="2" customFormat="1" ht="28.8" x14ac:dyDescent="0.3">
      <c r="A139" s="3">
        <v>2</v>
      </c>
      <c r="B139" s="55">
        <v>2500023</v>
      </c>
      <c r="C139" s="61" t="s">
        <v>49</v>
      </c>
      <c r="D139" s="55">
        <v>2</v>
      </c>
      <c r="E139" s="55">
        <v>2.8</v>
      </c>
      <c r="F139" s="55">
        <v>3.6</v>
      </c>
      <c r="G139" s="55">
        <v>2.75</v>
      </c>
      <c r="H139" s="55">
        <v>27</v>
      </c>
      <c r="I139" s="55">
        <v>37</v>
      </c>
      <c r="J139" s="57">
        <f t="shared" si="6"/>
        <v>43.166666666666671</v>
      </c>
      <c r="K139" s="57">
        <f t="shared" si="7"/>
        <v>70.166666666666671</v>
      </c>
      <c r="L139" s="4"/>
      <c r="M139"/>
    </row>
    <row r="140" spans="1:13" s="2" customFormat="1" ht="14.4" x14ac:dyDescent="0.3">
      <c r="A140" s="3">
        <v>3</v>
      </c>
      <c r="B140" s="55">
        <v>2500024</v>
      </c>
      <c r="C140" s="61" t="s">
        <v>50</v>
      </c>
      <c r="D140" s="55">
        <v>1.2</v>
      </c>
      <c r="E140" s="55">
        <v>2.8</v>
      </c>
      <c r="F140" s="55">
        <v>3.6</v>
      </c>
      <c r="G140" s="55">
        <v>2.65</v>
      </c>
      <c r="H140" s="55">
        <v>27</v>
      </c>
      <c r="I140" s="55">
        <v>37</v>
      </c>
      <c r="J140" s="57">
        <f t="shared" si="6"/>
        <v>43.166666666666671</v>
      </c>
      <c r="K140" s="57">
        <f t="shared" si="7"/>
        <v>70.166666666666671</v>
      </c>
      <c r="L140" s="4"/>
      <c r="M140"/>
    </row>
    <row r="141" spans="1:13" s="2" customFormat="1" ht="14.4" x14ac:dyDescent="0.3">
      <c r="A141" s="3">
        <v>4</v>
      </c>
      <c r="B141" s="55">
        <v>2500017</v>
      </c>
      <c r="C141" s="61" t="s">
        <v>51</v>
      </c>
      <c r="D141" s="55">
        <v>2</v>
      </c>
      <c r="E141" s="55">
        <v>2.4</v>
      </c>
      <c r="F141" s="55">
        <v>2.8</v>
      </c>
      <c r="G141" s="55">
        <v>2.5</v>
      </c>
      <c r="H141" s="55">
        <v>27</v>
      </c>
      <c r="I141" s="55">
        <v>35</v>
      </c>
      <c r="J141" s="57">
        <f t="shared" si="6"/>
        <v>40.833333333333336</v>
      </c>
      <c r="K141" s="57">
        <f t="shared" si="7"/>
        <v>67.833333333333343</v>
      </c>
      <c r="L141" s="4"/>
      <c r="M141"/>
    </row>
    <row r="142" spans="1:13" s="2" customFormat="1" ht="14.4" x14ac:dyDescent="0.3">
      <c r="A142" s="3">
        <v>5</v>
      </c>
      <c r="B142" s="55">
        <v>2500012</v>
      </c>
      <c r="C142" s="61" t="s">
        <v>52</v>
      </c>
      <c r="D142" s="55">
        <v>2.8</v>
      </c>
      <c r="E142" s="55">
        <v>2.8</v>
      </c>
      <c r="F142" s="55">
        <v>3.2</v>
      </c>
      <c r="G142" s="55">
        <v>3</v>
      </c>
      <c r="H142" s="55">
        <v>27</v>
      </c>
      <c r="I142" s="55">
        <v>34</v>
      </c>
      <c r="J142" s="57">
        <f t="shared" si="6"/>
        <v>39.666666666666664</v>
      </c>
      <c r="K142" s="57">
        <f t="shared" si="7"/>
        <v>66.666666666666657</v>
      </c>
      <c r="L142" s="4"/>
      <c r="M142"/>
    </row>
    <row r="143" spans="1:13" s="2" customFormat="1" ht="14.4" x14ac:dyDescent="0.3">
      <c r="A143" s="3">
        <v>6</v>
      </c>
      <c r="B143" s="55">
        <v>2500014</v>
      </c>
      <c r="C143" s="61" t="s">
        <v>53</v>
      </c>
      <c r="D143" s="55">
        <v>60</v>
      </c>
      <c r="E143" s="55">
        <v>56</v>
      </c>
      <c r="F143" s="55">
        <v>77</v>
      </c>
      <c r="G143" s="55">
        <v>2.66</v>
      </c>
      <c r="H143" s="55">
        <v>27</v>
      </c>
      <c r="I143" s="55">
        <v>30</v>
      </c>
      <c r="J143" s="57">
        <f t="shared" si="6"/>
        <v>35</v>
      </c>
      <c r="K143" s="57">
        <f t="shared" si="7"/>
        <v>62</v>
      </c>
      <c r="L143" s="4"/>
      <c r="M143"/>
    </row>
    <row r="144" spans="1:13" s="2" customFormat="1" ht="14.4" x14ac:dyDescent="0.3">
      <c r="A144" s="3">
        <v>7</v>
      </c>
      <c r="B144" s="55">
        <v>2500009</v>
      </c>
      <c r="C144" s="61" t="s">
        <v>54</v>
      </c>
      <c r="D144" s="55">
        <v>2.4</v>
      </c>
      <c r="E144" s="55">
        <v>2.8</v>
      </c>
      <c r="F144" s="55">
        <v>2.8</v>
      </c>
      <c r="G144" s="55">
        <v>2.9</v>
      </c>
      <c r="H144" s="55">
        <v>27</v>
      </c>
      <c r="I144" s="55">
        <v>29</v>
      </c>
      <c r="J144" s="57">
        <f t="shared" si="6"/>
        <v>33.833333333333336</v>
      </c>
      <c r="K144" s="57">
        <f t="shared" si="7"/>
        <v>60.833333333333336</v>
      </c>
      <c r="L144" s="4"/>
      <c r="M144"/>
    </row>
    <row r="145" spans="1:13" s="2" customFormat="1" ht="14.4" x14ac:dyDescent="0.3">
      <c r="A145" s="3">
        <v>8</v>
      </c>
      <c r="B145" s="55">
        <v>2500015</v>
      </c>
      <c r="C145" s="61" t="s">
        <v>55</v>
      </c>
      <c r="D145" s="55">
        <v>3.2</v>
      </c>
      <c r="E145" s="55">
        <v>3.2</v>
      </c>
      <c r="F145" s="55">
        <v>2.8</v>
      </c>
      <c r="G145" s="55">
        <v>3.1</v>
      </c>
      <c r="H145" s="55">
        <v>27</v>
      </c>
      <c r="I145" s="55">
        <v>28</v>
      </c>
      <c r="J145" s="57">
        <f t="shared" si="6"/>
        <v>32.666666666666664</v>
      </c>
      <c r="K145" s="57">
        <f t="shared" si="7"/>
        <v>59.666666666666664</v>
      </c>
      <c r="L145" s="4"/>
      <c r="M145"/>
    </row>
    <row r="146" spans="1:13" s="2" customFormat="1" ht="14.4" x14ac:dyDescent="0.3">
      <c r="A146" s="3">
        <v>9</v>
      </c>
      <c r="B146" s="55">
        <v>2500018</v>
      </c>
      <c r="C146" s="61" t="s">
        <v>56</v>
      </c>
      <c r="D146" s="55">
        <v>2</v>
      </c>
      <c r="E146" s="55">
        <v>2.8</v>
      </c>
      <c r="F146" s="55">
        <v>2.4</v>
      </c>
      <c r="G146" s="55">
        <v>2.35</v>
      </c>
      <c r="H146" s="55">
        <v>27</v>
      </c>
      <c r="I146" s="55">
        <v>28</v>
      </c>
      <c r="J146" s="57">
        <f t="shared" si="6"/>
        <v>32.666666666666664</v>
      </c>
      <c r="K146" s="57">
        <f t="shared" si="7"/>
        <v>59.666666666666664</v>
      </c>
      <c r="L146" s="4"/>
      <c r="M146"/>
    </row>
    <row r="147" spans="1:13" s="2" customFormat="1" ht="14.4" x14ac:dyDescent="0.3">
      <c r="A147" s="3">
        <v>10</v>
      </c>
      <c r="B147" s="55">
        <v>2500022</v>
      </c>
      <c r="C147" s="61" t="s">
        <v>57</v>
      </c>
      <c r="D147" s="55">
        <v>2</v>
      </c>
      <c r="E147" s="55">
        <v>2.4</v>
      </c>
      <c r="F147" s="55">
        <v>2.8</v>
      </c>
      <c r="G147" s="55">
        <v>2.35</v>
      </c>
      <c r="H147" s="55">
        <v>27</v>
      </c>
      <c r="I147" s="55">
        <v>28</v>
      </c>
      <c r="J147" s="57">
        <f t="shared" si="6"/>
        <v>32.666666666666664</v>
      </c>
      <c r="K147" s="57">
        <f t="shared" si="7"/>
        <v>59.666666666666664</v>
      </c>
      <c r="L147" s="4"/>
      <c r="M147"/>
    </row>
    <row r="148" spans="1:13" s="2" customFormat="1" ht="14.4" x14ac:dyDescent="0.3">
      <c r="A148" s="3">
        <v>11</v>
      </c>
      <c r="B148" s="55">
        <v>2500013</v>
      </c>
      <c r="C148" s="61" t="s">
        <v>69</v>
      </c>
      <c r="D148" s="55">
        <v>2.8</v>
      </c>
      <c r="E148" s="55">
        <v>3.2</v>
      </c>
      <c r="F148" s="55">
        <v>2.8</v>
      </c>
      <c r="G148" s="55">
        <v>3.1</v>
      </c>
      <c r="H148" s="55">
        <v>27</v>
      </c>
      <c r="I148" s="55">
        <v>28</v>
      </c>
      <c r="J148" s="57">
        <f t="shared" si="6"/>
        <v>32.666666666666664</v>
      </c>
      <c r="K148" s="57">
        <f t="shared" si="7"/>
        <v>59.666666666666664</v>
      </c>
      <c r="L148" s="4"/>
      <c r="M148"/>
    </row>
    <row r="149" spans="1:13" s="2" customFormat="1" ht="14.4" x14ac:dyDescent="0.3">
      <c r="A149" s="3">
        <v>12</v>
      </c>
      <c r="B149" s="55">
        <v>2500026</v>
      </c>
      <c r="C149" s="61" t="s">
        <v>58</v>
      </c>
      <c r="D149" s="55">
        <v>2</v>
      </c>
      <c r="E149" s="55">
        <v>2.4</v>
      </c>
      <c r="F149" s="55">
        <v>3.2</v>
      </c>
      <c r="G149" s="55">
        <v>2.6</v>
      </c>
      <c r="H149" s="55">
        <v>27</v>
      </c>
      <c r="I149" s="55">
        <v>27</v>
      </c>
      <c r="J149" s="57">
        <f t="shared" si="6"/>
        <v>31.5</v>
      </c>
      <c r="K149" s="57">
        <f t="shared" si="7"/>
        <v>58.5</v>
      </c>
      <c r="L149" s="4"/>
      <c r="M149"/>
    </row>
    <row r="150" spans="1:13" s="2" customFormat="1" ht="14.4" x14ac:dyDescent="0.3">
      <c r="A150" s="3">
        <v>13</v>
      </c>
      <c r="B150" s="55">
        <v>2500005</v>
      </c>
      <c r="C150" s="61" t="s">
        <v>59</v>
      </c>
      <c r="D150" s="55">
        <v>1.6</v>
      </c>
      <c r="E150" s="55">
        <v>2.4</v>
      </c>
      <c r="F150" s="55">
        <v>2.4</v>
      </c>
      <c r="G150" s="55">
        <v>2.4500000000000002</v>
      </c>
      <c r="H150" s="55">
        <v>27</v>
      </c>
      <c r="I150" s="55">
        <v>26</v>
      </c>
      <c r="J150" s="57">
        <f t="shared" si="6"/>
        <v>30.333333333333336</v>
      </c>
      <c r="K150" s="57">
        <f t="shared" si="7"/>
        <v>57.333333333333336</v>
      </c>
      <c r="L150" s="4"/>
      <c r="M150"/>
    </row>
    <row r="151" spans="1:13" s="2" customFormat="1" ht="14.4" x14ac:dyDescent="0.3">
      <c r="A151" s="3">
        <v>14</v>
      </c>
      <c r="B151" s="55">
        <v>2500003</v>
      </c>
      <c r="C151" s="61" t="s">
        <v>60</v>
      </c>
      <c r="D151" s="55">
        <v>2</v>
      </c>
      <c r="E151" s="55">
        <v>2.8</v>
      </c>
      <c r="F151" s="55">
        <v>2.8</v>
      </c>
      <c r="G151" s="55">
        <v>2.7</v>
      </c>
      <c r="H151" s="55">
        <v>27</v>
      </c>
      <c r="I151" s="55">
        <v>25</v>
      </c>
      <c r="J151" s="57">
        <f t="shared" si="6"/>
        <v>29.166666666666668</v>
      </c>
      <c r="K151" s="57">
        <f t="shared" si="7"/>
        <v>56.166666666666671</v>
      </c>
      <c r="L151" s="4"/>
      <c r="M151"/>
    </row>
    <row r="152" spans="1:13" s="2" customFormat="1" ht="14.4" x14ac:dyDescent="0.3">
      <c r="A152" s="3">
        <v>15</v>
      </c>
      <c r="B152" s="55">
        <v>2500010</v>
      </c>
      <c r="C152" s="61" t="s">
        <v>61</v>
      </c>
      <c r="D152" s="55">
        <v>2.8</v>
      </c>
      <c r="E152" s="55">
        <v>2.4</v>
      </c>
      <c r="F152" s="55">
        <v>2.8</v>
      </c>
      <c r="G152" s="55">
        <v>2.9</v>
      </c>
      <c r="H152" s="55">
        <v>27</v>
      </c>
      <c r="I152" s="55">
        <v>24</v>
      </c>
      <c r="J152" s="57">
        <f t="shared" si="6"/>
        <v>28</v>
      </c>
      <c r="K152" s="57">
        <f t="shared" si="7"/>
        <v>55</v>
      </c>
      <c r="L152" s="4"/>
      <c r="M152"/>
    </row>
    <row r="153" spans="1:13" s="2" customFormat="1" ht="14.4" x14ac:dyDescent="0.3">
      <c r="A153" s="3">
        <v>16</v>
      </c>
      <c r="B153" s="55">
        <v>2500025</v>
      </c>
      <c r="C153" s="61" t="s">
        <v>62</v>
      </c>
      <c r="D153" s="55">
        <v>2.4</v>
      </c>
      <c r="E153" s="55">
        <v>2.8</v>
      </c>
      <c r="F153" s="55">
        <v>3.2</v>
      </c>
      <c r="G153" s="55">
        <v>2.9</v>
      </c>
      <c r="H153" s="55">
        <v>27</v>
      </c>
      <c r="I153" s="55">
        <v>23</v>
      </c>
      <c r="J153" s="57">
        <f t="shared" si="6"/>
        <v>26.833333333333336</v>
      </c>
      <c r="K153" s="57">
        <f t="shared" si="7"/>
        <v>53.833333333333336</v>
      </c>
      <c r="L153" s="4"/>
      <c r="M153"/>
    </row>
    <row r="154" spans="1:13" s="2" customFormat="1" ht="14.4" x14ac:dyDescent="0.3">
      <c r="A154" s="3">
        <v>17</v>
      </c>
      <c r="B154" s="55">
        <v>2500016</v>
      </c>
      <c r="C154" s="61" t="s">
        <v>63</v>
      </c>
      <c r="D154" s="55">
        <v>2</v>
      </c>
      <c r="E154" s="55">
        <v>2.8</v>
      </c>
      <c r="F154" s="55">
        <v>2.4</v>
      </c>
      <c r="G154" s="55">
        <v>2.5</v>
      </c>
      <c r="H154" s="55">
        <v>27</v>
      </c>
      <c r="I154" s="55">
        <v>22</v>
      </c>
      <c r="J154" s="57">
        <f t="shared" si="6"/>
        <v>25.666666666666664</v>
      </c>
      <c r="K154" s="57">
        <f t="shared" si="7"/>
        <v>52.666666666666664</v>
      </c>
      <c r="L154" s="4"/>
      <c r="M154"/>
    </row>
    <row r="155" spans="1:13" s="2" customFormat="1" ht="14.4" x14ac:dyDescent="0.3">
      <c r="A155" s="3">
        <v>18</v>
      </c>
      <c r="B155" s="55">
        <v>2500004</v>
      </c>
      <c r="C155" s="61" t="s">
        <v>64</v>
      </c>
      <c r="D155" s="55">
        <v>3.2</v>
      </c>
      <c r="E155" s="55">
        <v>3.2</v>
      </c>
      <c r="F155" s="55">
        <v>3.2</v>
      </c>
      <c r="G155" s="55">
        <v>2.6</v>
      </c>
      <c r="H155" s="55">
        <v>27</v>
      </c>
      <c r="I155" s="55">
        <v>17</v>
      </c>
      <c r="J155" s="57">
        <f t="shared" si="6"/>
        <v>19.833333333333332</v>
      </c>
      <c r="K155" s="57">
        <f t="shared" si="7"/>
        <v>46.833333333333329</v>
      </c>
      <c r="L155" s="4"/>
      <c r="M155"/>
    </row>
    <row r="156" spans="1:13" s="2" customFormat="1" ht="14.4" x14ac:dyDescent="0.3">
      <c r="A156" s="3">
        <v>19</v>
      </c>
      <c r="B156" s="55">
        <v>2500011</v>
      </c>
      <c r="C156" s="61" t="s">
        <v>65</v>
      </c>
      <c r="D156" s="55">
        <v>1.2</v>
      </c>
      <c r="E156" s="55">
        <v>1.6</v>
      </c>
      <c r="F156" s="55">
        <v>1.6</v>
      </c>
      <c r="G156" s="55">
        <v>1.7</v>
      </c>
      <c r="H156" s="55">
        <v>24</v>
      </c>
      <c r="I156" s="55">
        <v>18</v>
      </c>
      <c r="J156" s="57">
        <f t="shared" si="6"/>
        <v>21</v>
      </c>
      <c r="K156" s="57">
        <f t="shared" si="7"/>
        <v>45</v>
      </c>
      <c r="L156" s="4"/>
      <c r="M156"/>
    </row>
    <row r="157" spans="1:13" ht="15" thickBot="1" x14ac:dyDescent="0.3">
      <c r="A157" s="81">
        <v>20</v>
      </c>
      <c r="B157" s="82">
        <v>2500008</v>
      </c>
      <c r="C157" s="83" t="s">
        <v>66</v>
      </c>
      <c r="D157" s="82">
        <v>2</v>
      </c>
      <c r="E157" s="82">
        <v>2.8</v>
      </c>
      <c r="F157" s="82">
        <v>2.8</v>
      </c>
      <c r="G157" s="82">
        <v>2.6</v>
      </c>
      <c r="H157" s="82">
        <v>27</v>
      </c>
      <c r="I157" s="82">
        <v>13</v>
      </c>
      <c r="J157" s="84">
        <f t="shared" si="6"/>
        <v>15.166666666666668</v>
      </c>
      <c r="K157" s="84">
        <f t="shared" si="7"/>
        <v>42.166666666666671</v>
      </c>
      <c r="L157" s="85"/>
    </row>
  </sheetData>
  <sortState ref="B141:K160">
    <sortCondition descending="1" ref="K160"/>
  </sortState>
  <mergeCells count="122">
    <mergeCell ref="A136:A137"/>
    <mergeCell ref="B136:B137"/>
    <mergeCell ref="C136:C137"/>
    <mergeCell ref="D136:F136"/>
    <mergeCell ref="G136:G137"/>
    <mergeCell ref="A130:A131"/>
    <mergeCell ref="B130:B131"/>
    <mergeCell ref="C130:C131"/>
    <mergeCell ref="D130:F130"/>
    <mergeCell ref="G130:G131"/>
    <mergeCell ref="A125:A126"/>
    <mergeCell ref="B125:B126"/>
    <mergeCell ref="C125:C126"/>
    <mergeCell ref="D125:F125"/>
    <mergeCell ref="G125:G126"/>
    <mergeCell ref="G71:G72"/>
    <mergeCell ref="A119:A120"/>
    <mergeCell ref="B119:B120"/>
    <mergeCell ref="C119:C120"/>
    <mergeCell ref="D119:F119"/>
    <mergeCell ref="G119:G120"/>
    <mergeCell ref="A114:A115"/>
    <mergeCell ref="B114:B115"/>
    <mergeCell ref="C114:C115"/>
    <mergeCell ref="D114:F114"/>
    <mergeCell ref="G114:G115"/>
    <mergeCell ref="A99:A100"/>
    <mergeCell ref="B99:B100"/>
    <mergeCell ref="C99:C100"/>
    <mergeCell ref="D99:F99"/>
    <mergeCell ref="G99:G100"/>
    <mergeCell ref="A94:A95"/>
    <mergeCell ref="B94:B95"/>
    <mergeCell ref="C94:C95"/>
    <mergeCell ref="D94:F94"/>
    <mergeCell ref="G94:G95"/>
    <mergeCell ref="A109:A110"/>
    <mergeCell ref="B109:B110"/>
    <mergeCell ref="C109:C110"/>
    <mergeCell ref="D109:F109"/>
    <mergeCell ref="G109:G110"/>
    <mergeCell ref="A105:A106"/>
    <mergeCell ref="B105:B106"/>
    <mergeCell ref="C105:C106"/>
    <mergeCell ref="D105:F105"/>
    <mergeCell ref="G105:G106"/>
    <mergeCell ref="A66:A67"/>
    <mergeCell ref="B66:B67"/>
    <mergeCell ref="C66:C67"/>
    <mergeCell ref="D66:F66"/>
    <mergeCell ref="G66:G67"/>
    <mergeCell ref="A88:A89"/>
    <mergeCell ref="B88:B89"/>
    <mergeCell ref="C88:C89"/>
    <mergeCell ref="D88:F88"/>
    <mergeCell ref="G88:G89"/>
    <mergeCell ref="A82:A83"/>
    <mergeCell ref="B82:B83"/>
    <mergeCell ref="C82:C83"/>
    <mergeCell ref="D82:F82"/>
    <mergeCell ref="G82:G83"/>
    <mergeCell ref="A76:A77"/>
    <mergeCell ref="B76:B77"/>
    <mergeCell ref="C76:C77"/>
    <mergeCell ref="D76:F76"/>
    <mergeCell ref="G76:G77"/>
    <mergeCell ref="A71:A72"/>
    <mergeCell ref="B71:B72"/>
    <mergeCell ref="C71:C72"/>
    <mergeCell ref="D71:F71"/>
    <mergeCell ref="A43:A44"/>
    <mergeCell ref="B43:B44"/>
    <mergeCell ref="C43:C44"/>
    <mergeCell ref="D43:F43"/>
    <mergeCell ref="G43:G44"/>
    <mergeCell ref="A35:A36"/>
    <mergeCell ref="B35:B36"/>
    <mergeCell ref="C35:C36"/>
    <mergeCell ref="D35:F35"/>
    <mergeCell ref="G35:G36"/>
    <mergeCell ref="A49:A50"/>
    <mergeCell ref="B49:B50"/>
    <mergeCell ref="C49:C50"/>
    <mergeCell ref="D49:F49"/>
    <mergeCell ref="G49:G50"/>
    <mergeCell ref="A61:A62"/>
    <mergeCell ref="B61:B62"/>
    <mergeCell ref="C61:C62"/>
    <mergeCell ref="D61:F61"/>
    <mergeCell ref="G61:G62"/>
    <mergeCell ref="A55:A56"/>
    <mergeCell ref="B55:B56"/>
    <mergeCell ref="C55:C56"/>
    <mergeCell ref="D55:F55"/>
    <mergeCell ref="G55:G56"/>
    <mergeCell ref="A30:A31"/>
    <mergeCell ref="B30:B31"/>
    <mergeCell ref="C30:C31"/>
    <mergeCell ref="D30:F30"/>
    <mergeCell ref="G30:G31"/>
    <mergeCell ref="A25:A26"/>
    <mergeCell ref="B25:B26"/>
    <mergeCell ref="C25:C26"/>
    <mergeCell ref="D25:F25"/>
    <mergeCell ref="G25:G26"/>
    <mergeCell ref="A6:L6"/>
    <mergeCell ref="A2:L2"/>
    <mergeCell ref="A3:L3"/>
    <mergeCell ref="A4:L4"/>
    <mergeCell ref="A5:L5"/>
    <mergeCell ref="A20:A21"/>
    <mergeCell ref="B20:B21"/>
    <mergeCell ref="C20:C21"/>
    <mergeCell ref="D20:F20"/>
    <mergeCell ref="G20:G21"/>
    <mergeCell ref="D12:F12"/>
    <mergeCell ref="G12:G13"/>
    <mergeCell ref="C12:C13"/>
    <mergeCell ref="B12:B13"/>
    <mergeCell ref="A12:A13"/>
    <mergeCell ref="A8:L8"/>
    <mergeCell ref="A9:L9"/>
  </mergeCells>
  <pageMargins left="0.2" right="0.2" top="0.27" bottom="0.25" header="0.2" footer="0.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</vt:lpstr>
      <vt:lpstr>FORMAT!Print_Titles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ACER</cp:lastModifiedBy>
  <cp:lastPrinted>2022-09-02T07:11:55Z</cp:lastPrinted>
  <dcterms:created xsi:type="dcterms:W3CDTF">2022-09-01T10:28:02Z</dcterms:created>
  <dcterms:modified xsi:type="dcterms:W3CDTF">2022-09-04T09:56:09Z</dcterms:modified>
</cp:coreProperties>
</file>